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8700" activeTab="0"/>
  </bookViews>
  <sheets>
    <sheet name="Overall" sheetId="1" r:id="rId1"/>
    <sheet name="Home" sheetId="2" r:id="rId2"/>
    <sheet name="Away" sheetId="3" r:id="rId3"/>
  </sheets>
  <definedNames/>
  <calcPr fullCalcOnLoad="1"/>
</workbook>
</file>

<file path=xl/sharedStrings.xml><?xml version="1.0" encoding="utf-8"?>
<sst xmlns="http://schemas.openxmlformats.org/spreadsheetml/2006/main" count="791" uniqueCount="173">
  <si>
    <t>Shots</t>
  </si>
  <si>
    <t>Corners</t>
  </si>
  <si>
    <t>Fouls</t>
  </si>
  <si>
    <t>Average</t>
  </si>
  <si>
    <t>Exeter</t>
  </si>
  <si>
    <t>Total</t>
  </si>
  <si>
    <t>Result</t>
  </si>
  <si>
    <t>L</t>
  </si>
  <si>
    <t>W</t>
  </si>
  <si>
    <t>D</t>
  </si>
  <si>
    <t>YC</t>
  </si>
  <si>
    <t>Percentage of shots on target</t>
  </si>
  <si>
    <t>Opp</t>
  </si>
  <si>
    <t>0-2</t>
  </si>
  <si>
    <t>LP</t>
  </si>
  <si>
    <t>0-0</t>
  </si>
  <si>
    <t>2-3</t>
  </si>
  <si>
    <t>Pts</t>
  </si>
  <si>
    <t>F</t>
  </si>
  <si>
    <t>A</t>
  </si>
  <si>
    <t>GD</t>
  </si>
  <si>
    <t>Scorers</t>
  </si>
  <si>
    <t>Game</t>
  </si>
  <si>
    <t>H</t>
  </si>
  <si>
    <t>Opponents</t>
  </si>
  <si>
    <t>P</t>
  </si>
  <si>
    <t>Northampton</t>
  </si>
  <si>
    <t>Mansfield</t>
  </si>
  <si>
    <t>Wycombe</t>
  </si>
  <si>
    <t>1-1</t>
  </si>
  <si>
    <t>Portsmouth</t>
  </si>
  <si>
    <t>Newport</t>
  </si>
  <si>
    <t>2-2</t>
  </si>
  <si>
    <t>Southend</t>
  </si>
  <si>
    <t>Morecambe</t>
  </si>
  <si>
    <t>Burton</t>
  </si>
  <si>
    <t>Coulson</t>
  </si>
  <si>
    <t>1R</t>
  </si>
  <si>
    <t>FA Cup</t>
  </si>
  <si>
    <t>% Possess</t>
  </si>
  <si>
    <t>On target</t>
  </si>
  <si>
    <t>Date</t>
  </si>
  <si>
    <t>Cards</t>
  </si>
  <si>
    <t>Lowe</t>
  </si>
  <si>
    <t>Home</t>
  </si>
  <si>
    <t>Away</t>
  </si>
  <si>
    <t>Attendance</t>
  </si>
  <si>
    <t>Tue 21 Oct</t>
  </si>
  <si>
    <t>Shrewsbury</t>
  </si>
  <si>
    <t>0-1</t>
  </si>
  <si>
    <t>Sat 18 Oct</t>
  </si>
  <si>
    <t>Sat 11 Oct</t>
  </si>
  <si>
    <t>1-3</t>
  </si>
  <si>
    <t>De Girolamo</t>
  </si>
  <si>
    <t>Sat 9 Aug</t>
  </si>
  <si>
    <t>Tranmere</t>
  </si>
  <si>
    <t>Sat 16 Aug</t>
  </si>
  <si>
    <t>Hyde</t>
  </si>
  <si>
    <t>Yel</t>
  </si>
  <si>
    <t>Red</t>
  </si>
  <si>
    <t>Tue 19 Aug</t>
  </si>
  <si>
    <t>Cambridge</t>
  </si>
  <si>
    <t>Hyde, Fletcher (pen)</t>
  </si>
  <si>
    <t>Sat 23 Aug</t>
  </si>
  <si>
    <t>Sat 30 Aug</t>
  </si>
  <si>
    <t>Sat 6 Sep</t>
  </si>
  <si>
    <t>Stevenage</t>
  </si>
  <si>
    <t>3-2</t>
  </si>
  <si>
    <t>Coulson, Fletcher 2 (1 pen)</t>
  </si>
  <si>
    <t>Sat 13 Sep</t>
  </si>
  <si>
    <t>Tue 16 Sep</t>
  </si>
  <si>
    <t>Luton</t>
  </si>
  <si>
    <t>Sat 20 Sep</t>
  </si>
  <si>
    <t>Penn, Winfield</t>
  </si>
  <si>
    <t>Sat 27 Sep</t>
  </si>
  <si>
    <t>Sat 4 Oct</t>
  </si>
  <si>
    <t>Dagenham &amp; R</t>
  </si>
  <si>
    <t>Sat 25 Oct</t>
  </si>
  <si>
    <t>Tue 12 Aug</t>
  </si>
  <si>
    <t>Doncaster</t>
  </si>
  <si>
    <t>League Cup</t>
  </si>
  <si>
    <t>Tue 2 Sep</t>
  </si>
  <si>
    <t>Barnsley</t>
  </si>
  <si>
    <t>Football League Trophy</t>
  </si>
  <si>
    <t>NW resigns</t>
  </si>
  <si>
    <t>Fletcher</t>
  </si>
  <si>
    <t>(2 pens)</t>
  </si>
  <si>
    <t>Penn</t>
  </si>
  <si>
    <t>Sat 1 Nov</t>
  </si>
  <si>
    <t>Cheltenham</t>
  </si>
  <si>
    <t>1-0</t>
  </si>
  <si>
    <t>Sat 8 Nov</t>
  </si>
  <si>
    <t>Wimbledon</t>
  </si>
  <si>
    <t>YORK CITY   2014 -15    LEAGUE 2 RECORD</t>
  </si>
  <si>
    <t>RW starts</t>
  </si>
  <si>
    <t>Sat 15 Nov</t>
  </si>
  <si>
    <t>Oxford</t>
  </si>
  <si>
    <t>Hartlepool</t>
  </si>
  <si>
    <t>Plymouth</t>
  </si>
  <si>
    <t>Bury</t>
  </si>
  <si>
    <t>Accrington</t>
  </si>
  <si>
    <t>Carlisle</t>
  </si>
  <si>
    <t>3-1</t>
  </si>
  <si>
    <t>3-0</t>
  </si>
  <si>
    <t>Carson, Sinclair</t>
  </si>
  <si>
    <t>Sat 22 Nov</t>
  </si>
  <si>
    <t>Sat 29 Nov</t>
  </si>
  <si>
    <t>Sat 13 Dec</t>
  </si>
  <si>
    <t>Sat 20 Dec</t>
  </si>
  <si>
    <t>Fri 26 Dec</t>
  </si>
  <si>
    <t>Sun 28 Dec</t>
  </si>
  <si>
    <t>Sat 3 Jan</t>
  </si>
  <si>
    <t>Sat 10 Jan</t>
  </si>
  <si>
    <t>Sat 17 Jan</t>
  </si>
  <si>
    <t>Sat 24 Jan</t>
  </si>
  <si>
    <t>Sat 7 Feb</t>
  </si>
  <si>
    <t>Tue 10 Feb</t>
  </si>
  <si>
    <t>Lowe 2, Hyde</t>
  </si>
  <si>
    <t>De Girolamo, Zubar</t>
  </si>
  <si>
    <t>Hyde, Summerfield</t>
  </si>
  <si>
    <t>Sinclair</t>
  </si>
  <si>
    <t>Sat 14 Feb</t>
  </si>
  <si>
    <t>1RR</t>
  </si>
  <si>
    <t>Carson, Summerfield, Coulson</t>
  </si>
  <si>
    <t>Sat 31 Jan</t>
  </si>
  <si>
    <t>LC</t>
  </si>
  <si>
    <t>FLT</t>
  </si>
  <si>
    <t>FA</t>
  </si>
  <si>
    <t>TOT</t>
  </si>
  <si>
    <t>Summerfield</t>
  </si>
  <si>
    <t xml:space="preserve">Carson </t>
  </si>
  <si>
    <t>Winfield</t>
  </si>
  <si>
    <t>Zubar</t>
  </si>
  <si>
    <t>TOTAL</t>
  </si>
  <si>
    <t>Tue 18 Nov</t>
  </si>
  <si>
    <t>Column AA shows opponents league position pre-match</t>
  </si>
  <si>
    <t>Column Z shows York City's league position post-match</t>
  </si>
  <si>
    <t>2-0</t>
  </si>
  <si>
    <t>Fletcher 2</t>
  </si>
  <si>
    <t>Sat 21 Feb</t>
  </si>
  <si>
    <t>0-3</t>
  </si>
  <si>
    <t>Sat 28 Feb</t>
  </si>
  <si>
    <t>(1 pen)</t>
  </si>
  <si>
    <t>Carson</t>
  </si>
  <si>
    <t>AWAY</t>
  </si>
  <si>
    <t xml:space="preserve">     HOME</t>
  </si>
  <si>
    <t>Tue 3 Mar</t>
  </si>
  <si>
    <t>Fletcher, Coulson, Hyde</t>
  </si>
  <si>
    <t>Sat 7 Mar</t>
  </si>
  <si>
    <t>1-2</t>
  </si>
  <si>
    <t>Sat 14 Mar</t>
  </si>
  <si>
    <t>Tue 17 Mar</t>
  </si>
  <si>
    <t>Sat 21 Mar</t>
  </si>
  <si>
    <t xml:space="preserve">Accrington </t>
  </si>
  <si>
    <t>Summerfield, Hyde</t>
  </si>
  <si>
    <t>Sat 28 Mar</t>
  </si>
  <si>
    <t>4-1</t>
  </si>
  <si>
    <t xml:space="preserve">Summerfield    </t>
  </si>
  <si>
    <t>Lowe, Coulthirst 2, Hyde</t>
  </si>
  <si>
    <t>Sat 11 Apr</t>
  </si>
  <si>
    <t>Mon 6 Apr</t>
  </si>
  <si>
    <t>Fri 3 Apr</t>
  </si>
  <si>
    <t>Coulthirst</t>
  </si>
  <si>
    <t>Sat 18 Apr</t>
  </si>
  <si>
    <t>Tue 14 Apr</t>
  </si>
  <si>
    <t>Sat 25 Apr</t>
  </si>
  <si>
    <t>Sat 2 May</t>
  </si>
  <si>
    <t>Halliday</t>
  </si>
  <si>
    <t>2-1</t>
  </si>
  <si>
    <t>46-51</t>
  </si>
  <si>
    <t>30-30</t>
  </si>
  <si>
    <t>Zubar, Penn</t>
  </si>
  <si>
    <t>16-21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</si>
</sst>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£&quot;#,##0"/>
    <numFmt numFmtId="167" formatCode="#,##0.0"/>
    <numFmt numFmtId="168" formatCode="[$-F400]h:mm:ss\ AM/PM"/>
    <numFmt numFmtId="169" formatCode="[$-809]dd\ mmmm\ yyyy"/>
    <numFmt numFmtId="170" formatCode="0.000%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16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right"/>
    </xf>
    <xf numFmtId="16" fontId="1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" fontId="7" fillId="0" borderId="0" xfId="0" applyNumberFormat="1" applyFont="1" applyFill="1" applyAlignment="1">
      <alignment horizontal="right"/>
    </xf>
    <xf numFmtId="16" fontId="7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34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0" fillId="0" borderId="14" xfId="0" applyBorder="1" applyAlignment="1">
      <alignment/>
    </xf>
    <xf numFmtId="164" fontId="8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8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vertical="center"/>
    </xf>
    <xf numFmtId="164" fontId="8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9" fillId="37" borderId="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22" xfId="0" applyFont="1" applyBorder="1" applyAlignment="1">
      <alignment horizontal="right" vertical="center" textRotation="90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AH3" sqref="AH3"/>
    </sheetView>
  </sheetViews>
  <sheetFormatPr defaultColWidth="9.140625" defaultRowHeight="12.75"/>
  <cols>
    <col min="1" max="1" width="9.28125" style="13" customWidth="1"/>
    <col min="2" max="2" width="3.7109375" style="10" customWidth="1"/>
    <col min="3" max="3" width="11.8515625" style="0" customWidth="1"/>
    <col min="4" max="4" width="2.28125" style="1" customWidth="1"/>
    <col min="5" max="5" width="2.140625" style="6" customWidth="1"/>
    <col min="6" max="6" width="4.421875" style="1" customWidth="1"/>
    <col min="7" max="7" width="25.140625" style="9" customWidth="1"/>
    <col min="8" max="8" width="4.7109375" style="206" customWidth="1"/>
    <col min="9" max="11" width="4.7109375" style="1" customWidth="1"/>
    <col min="12" max="13" width="5.140625" style="1" customWidth="1"/>
    <col min="14" max="17" width="4.7109375" style="1" customWidth="1"/>
    <col min="18" max="18" width="3.140625" style="1" customWidth="1"/>
    <col min="19" max="21" width="3.28125" style="10" customWidth="1"/>
    <col min="22" max="23" width="4.28125" style="10" customWidth="1"/>
    <col min="24" max="24" width="3.28125" style="10" customWidth="1"/>
    <col min="25" max="26" width="3.8515625" style="10" customWidth="1"/>
    <col min="27" max="27" width="3.8515625" style="0" customWidth="1"/>
    <col min="28" max="28" width="3.28125" style="1" customWidth="1"/>
    <col min="29" max="29" width="3.421875" style="0" customWidth="1"/>
    <col min="30" max="30" width="3.28125" style="1" customWidth="1"/>
    <col min="31" max="31" width="3.421875" style="1" customWidth="1"/>
    <col min="32" max="32" width="5.8515625" style="56" customWidth="1"/>
    <col min="33" max="33" width="6.28125" style="0" customWidth="1"/>
    <col min="34" max="34" width="5.140625" style="0" customWidth="1"/>
  </cols>
  <sheetData>
    <row r="1" spans="1:33" ht="21.75" customHeight="1">
      <c r="A1" s="15"/>
      <c r="B1" s="11"/>
      <c r="C1" s="7" t="s">
        <v>93</v>
      </c>
      <c r="D1" s="171"/>
      <c r="E1" s="5"/>
      <c r="F1" s="3"/>
      <c r="G1" s="8"/>
      <c r="H1" s="192"/>
      <c r="I1" s="3"/>
      <c r="J1" s="3"/>
      <c r="K1" s="3"/>
      <c r="L1" s="3"/>
      <c r="M1" s="3"/>
      <c r="N1" s="3"/>
      <c r="O1" s="260"/>
      <c r="P1" s="260"/>
      <c r="Q1" s="261"/>
      <c r="R1" s="81"/>
      <c r="S1" s="11"/>
      <c r="T1" s="11"/>
      <c r="U1" s="11"/>
      <c r="V1" s="11"/>
      <c r="W1" s="11"/>
      <c r="X1" s="11"/>
      <c r="Y1" s="11"/>
      <c r="Z1" s="11"/>
      <c r="AA1" s="4"/>
      <c r="AB1" s="257" t="s">
        <v>42</v>
      </c>
      <c r="AC1" s="257"/>
      <c r="AD1" s="257"/>
      <c r="AE1" s="257"/>
      <c r="AF1" s="44"/>
      <c r="AG1" s="4"/>
    </row>
    <row r="2" spans="1:34" ht="12.75">
      <c r="A2" s="268" t="s">
        <v>41</v>
      </c>
      <c r="B2" s="270" t="s">
        <v>22</v>
      </c>
      <c r="C2" s="272" t="s">
        <v>24</v>
      </c>
      <c r="D2" s="65" t="s">
        <v>23</v>
      </c>
      <c r="E2" s="274" t="s">
        <v>6</v>
      </c>
      <c r="F2" s="275"/>
      <c r="G2" s="278" t="s">
        <v>21</v>
      </c>
      <c r="H2" s="264" t="s">
        <v>39</v>
      </c>
      <c r="I2" s="265"/>
      <c r="J2" s="262" t="s">
        <v>0</v>
      </c>
      <c r="K2" s="269"/>
      <c r="L2" s="262" t="s">
        <v>40</v>
      </c>
      <c r="M2" s="263"/>
      <c r="N2" s="262" t="s">
        <v>1</v>
      </c>
      <c r="O2" s="269"/>
      <c r="P2" s="262" t="s">
        <v>2</v>
      </c>
      <c r="Q2" s="263"/>
      <c r="R2" s="25"/>
      <c r="S2" s="13"/>
      <c r="T2" s="13"/>
      <c r="U2" s="13"/>
      <c r="V2" s="13"/>
      <c r="W2" s="13"/>
      <c r="X2" s="13"/>
      <c r="Y2" s="13"/>
      <c r="Z2" s="149" t="s">
        <v>10</v>
      </c>
      <c r="AA2" s="28" t="s">
        <v>12</v>
      </c>
      <c r="AB2" s="258" t="s">
        <v>10</v>
      </c>
      <c r="AC2" s="259"/>
      <c r="AD2" s="253" t="s">
        <v>12</v>
      </c>
      <c r="AE2" s="254"/>
      <c r="AF2" s="253" t="s">
        <v>46</v>
      </c>
      <c r="AG2" s="254"/>
      <c r="AH2" s="85"/>
    </row>
    <row r="3" spans="1:34" s="2" customFormat="1" ht="12.75">
      <c r="A3" s="268"/>
      <c r="B3" s="271"/>
      <c r="C3" s="273"/>
      <c r="D3" s="83" t="s">
        <v>19</v>
      </c>
      <c r="E3" s="276"/>
      <c r="F3" s="277"/>
      <c r="G3" s="279"/>
      <c r="H3" s="193" t="s">
        <v>10</v>
      </c>
      <c r="I3" s="25" t="s">
        <v>12</v>
      </c>
      <c r="J3" s="148" t="s">
        <v>10</v>
      </c>
      <c r="K3" s="25" t="s">
        <v>12</v>
      </c>
      <c r="L3" s="148" t="s">
        <v>10</v>
      </c>
      <c r="M3" s="25" t="s">
        <v>12</v>
      </c>
      <c r="N3" s="148" t="s">
        <v>10</v>
      </c>
      <c r="O3" s="25" t="s">
        <v>12</v>
      </c>
      <c r="P3" s="148" t="s">
        <v>10</v>
      </c>
      <c r="Q3" s="25" t="s">
        <v>12</v>
      </c>
      <c r="R3" s="12" t="s">
        <v>25</v>
      </c>
      <c r="S3" s="35" t="s">
        <v>8</v>
      </c>
      <c r="T3" s="35" t="s">
        <v>9</v>
      </c>
      <c r="U3" s="35" t="s">
        <v>7</v>
      </c>
      <c r="V3" s="35" t="s">
        <v>18</v>
      </c>
      <c r="W3" s="35" t="s">
        <v>19</v>
      </c>
      <c r="X3" s="35" t="s">
        <v>17</v>
      </c>
      <c r="Y3" s="35" t="s">
        <v>20</v>
      </c>
      <c r="Z3" s="126" t="s">
        <v>14</v>
      </c>
      <c r="AA3" s="35" t="s">
        <v>14</v>
      </c>
      <c r="AB3" s="71" t="s">
        <v>58</v>
      </c>
      <c r="AC3" s="84" t="s">
        <v>59</v>
      </c>
      <c r="AD3" s="71" t="s">
        <v>58</v>
      </c>
      <c r="AE3" s="84" t="s">
        <v>59</v>
      </c>
      <c r="AF3" s="34" t="s">
        <v>44</v>
      </c>
      <c r="AG3" s="117" t="s">
        <v>45</v>
      </c>
      <c r="AH3" s="85"/>
    </row>
    <row r="4" spans="1:35" ht="12.75">
      <c r="A4" s="13" t="s">
        <v>54</v>
      </c>
      <c r="B4" s="13">
        <v>1</v>
      </c>
      <c r="C4" s="29" t="s">
        <v>55</v>
      </c>
      <c r="D4" s="30" t="s">
        <v>19</v>
      </c>
      <c r="E4" s="37" t="s">
        <v>9</v>
      </c>
      <c r="F4" s="23" t="s">
        <v>29</v>
      </c>
      <c r="G4" s="24" t="s">
        <v>43</v>
      </c>
      <c r="H4" s="194">
        <v>44</v>
      </c>
      <c r="I4" s="86">
        <v>56</v>
      </c>
      <c r="J4" s="87">
        <v>9</v>
      </c>
      <c r="K4" s="86">
        <v>7</v>
      </c>
      <c r="L4" s="87">
        <v>4</v>
      </c>
      <c r="M4" s="86">
        <v>2</v>
      </c>
      <c r="N4" s="87">
        <v>6</v>
      </c>
      <c r="O4" s="86">
        <v>6</v>
      </c>
      <c r="P4" s="87">
        <v>12</v>
      </c>
      <c r="Q4" s="86">
        <v>5</v>
      </c>
      <c r="R4" s="70">
        <v>1</v>
      </c>
      <c r="S4" s="36">
        <v>0</v>
      </c>
      <c r="T4" s="27">
        <v>1</v>
      </c>
      <c r="U4" s="27">
        <v>0</v>
      </c>
      <c r="V4" s="27">
        <v>1</v>
      </c>
      <c r="W4" s="27">
        <v>1</v>
      </c>
      <c r="X4" s="27">
        <v>1</v>
      </c>
      <c r="Y4" s="27">
        <v>0</v>
      </c>
      <c r="Z4" s="150">
        <v>15</v>
      </c>
      <c r="AA4" s="88"/>
      <c r="AB4" s="71">
        <v>1</v>
      </c>
      <c r="AC4" s="89"/>
      <c r="AD4" s="72"/>
      <c r="AE4" s="90"/>
      <c r="AF4" s="80"/>
      <c r="AG4" s="74">
        <v>6287</v>
      </c>
      <c r="AH4" s="85"/>
      <c r="AI4" s="2"/>
    </row>
    <row r="5" spans="1:34" ht="12.75">
      <c r="A5" s="17" t="s">
        <v>56</v>
      </c>
      <c r="B5" s="17">
        <v>2</v>
      </c>
      <c r="C5" s="20" t="s">
        <v>26</v>
      </c>
      <c r="D5" s="21" t="s">
        <v>23</v>
      </c>
      <c r="E5" s="37" t="s">
        <v>9</v>
      </c>
      <c r="F5" s="32" t="s">
        <v>29</v>
      </c>
      <c r="G5" s="33" t="s">
        <v>57</v>
      </c>
      <c r="H5" s="194">
        <v>45</v>
      </c>
      <c r="I5" s="46">
        <v>55</v>
      </c>
      <c r="J5" s="66">
        <v>15</v>
      </c>
      <c r="K5" s="46">
        <v>7</v>
      </c>
      <c r="L5" s="66">
        <v>6</v>
      </c>
      <c r="M5" s="46">
        <v>2</v>
      </c>
      <c r="N5" s="66">
        <v>7</v>
      </c>
      <c r="O5" s="46">
        <v>5</v>
      </c>
      <c r="P5" s="66">
        <v>11</v>
      </c>
      <c r="Q5" s="46">
        <v>11</v>
      </c>
      <c r="R5" s="72">
        <v>2</v>
      </c>
      <c r="S5" s="36">
        <v>0</v>
      </c>
      <c r="T5" s="27">
        <v>2</v>
      </c>
      <c r="U5" s="36">
        <v>0</v>
      </c>
      <c r="V5" s="36">
        <v>2</v>
      </c>
      <c r="W5" s="36">
        <v>2</v>
      </c>
      <c r="X5" s="36">
        <v>2</v>
      </c>
      <c r="Y5" s="27">
        <v>0</v>
      </c>
      <c r="Z5" s="150">
        <v>16</v>
      </c>
      <c r="AA5" s="27">
        <v>7</v>
      </c>
      <c r="AB5" s="71">
        <v>1</v>
      </c>
      <c r="AC5" s="89"/>
      <c r="AD5" s="71">
        <v>3</v>
      </c>
      <c r="AE5" s="90"/>
      <c r="AF5" s="68">
        <v>3448</v>
      </c>
      <c r="AG5" s="74"/>
      <c r="AH5" s="82"/>
    </row>
    <row r="6" spans="1:34" ht="12.75">
      <c r="A6" s="17" t="s">
        <v>60</v>
      </c>
      <c r="B6" s="17">
        <v>3</v>
      </c>
      <c r="C6" s="20" t="s">
        <v>61</v>
      </c>
      <c r="D6" s="21" t="s">
        <v>23</v>
      </c>
      <c r="E6" s="37" t="s">
        <v>9</v>
      </c>
      <c r="F6" s="23" t="s">
        <v>32</v>
      </c>
      <c r="G6" s="48" t="s">
        <v>62</v>
      </c>
      <c r="H6" s="195">
        <v>60</v>
      </c>
      <c r="I6" s="86">
        <v>40</v>
      </c>
      <c r="J6" s="87">
        <v>23</v>
      </c>
      <c r="K6" s="86">
        <v>12</v>
      </c>
      <c r="L6" s="87">
        <v>9</v>
      </c>
      <c r="M6" s="86">
        <v>7</v>
      </c>
      <c r="N6" s="87">
        <v>6</v>
      </c>
      <c r="O6" s="86">
        <v>2</v>
      </c>
      <c r="P6" s="87">
        <v>13</v>
      </c>
      <c r="Q6" s="86">
        <v>14</v>
      </c>
      <c r="R6" s="70">
        <v>3</v>
      </c>
      <c r="S6" s="36">
        <v>0</v>
      </c>
      <c r="T6" s="27">
        <v>3</v>
      </c>
      <c r="U6" s="27">
        <v>0</v>
      </c>
      <c r="V6" s="27">
        <v>4</v>
      </c>
      <c r="W6" s="27">
        <v>4</v>
      </c>
      <c r="X6" s="27">
        <v>3</v>
      </c>
      <c r="Y6" s="27">
        <v>0</v>
      </c>
      <c r="Z6" s="150">
        <v>17</v>
      </c>
      <c r="AA6" s="27">
        <v>12</v>
      </c>
      <c r="AB6" s="71">
        <v>1</v>
      </c>
      <c r="AC6" s="89"/>
      <c r="AD6" s="71">
        <v>3</v>
      </c>
      <c r="AE6" s="90"/>
      <c r="AF6" s="68">
        <v>3176</v>
      </c>
      <c r="AG6" s="13"/>
      <c r="AH6" s="82"/>
    </row>
    <row r="7" spans="1:34" ht="12.75">
      <c r="A7" s="13" t="s">
        <v>63</v>
      </c>
      <c r="B7" s="13">
        <v>4</v>
      </c>
      <c r="C7" s="29" t="s">
        <v>4</v>
      </c>
      <c r="D7" s="30" t="s">
        <v>19</v>
      </c>
      <c r="E7" s="37" t="s">
        <v>9</v>
      </c>
      <c r="F7" s="23" t="s">
        <v>29</v>
      </c>
      <c r="G7" s="24" t="s">
        <v>43</v>
      </c>
      <c r="H7" s="195">
        <v>54</v>
      </c>
      <c r="I7" s="86">
        <v>46</v>
      </c>
      <c r="J7" s="87">
        <v>13</v>
      </c>
      <c r="K7" s="86">
        <v>7</v>
      </c>
      <c r="L7" s="87">
        <v>2</v>
      </c>
      <c r="M7" s="86">
        <v>3</v>
      </c>
      <c r="N7" s="87">
        <v>9</v>
      </c>
      <c r="O7" s="86">
        <v>5</v>
      </c>
      <c r="P7" s="87">
        <v>9</v>
      </c>
      <c r="Q7" s="86">
        <v>9</v>
      </c>
      <c r="R7" s="70">
        <v>4</v>
      </c>
      <c r="S7" s="36">
        <v>0</v>
      </c>
      <c r="T7" s="27">
        <v>4</v>
      </c>
      <c r="U7" s="27">
        <v>0</v>
      </c>
      <c r="V7" s="27">
        <v>5</v>
      </c>
      <c r="W7" s="27">
        <v>5</v>
      </c>
      <c r="X7" s="27">
        <v>4</v>
      </c>
      <c r="Y7" s="27">
        <v>0</v>
      </c>
      <c r="Z7" s="150">
        <v>16</v>
      </c>
      <c r="AA7" s="27">
        <v>20</v>
      </c>
      <c r="AB7" s="72"/>
      <c r="AC7" s="89"/>
      <c r="AD7" s="72"/>
      <c r="AE7" s="90"/>
      <c r="AF7" s="68"/>
      <c r="AG7" s="74">
        <v>2741</v>
      </c>
      <c r="AH7" s="82"/>
    </row>
    <row r="8" spans="1:34" ht="12.75">
      <c r="A8" s="42" t="s">
        <v>64</v>
      </c>
      <c r="B8" s="42">
        <v>5</v>
      </c>
      <c r="C8" s="104" t="s">
        <v>28</v>
      </c>
      <c r="D8" s="55" t="s">
        <v>23</v>
      </c>
      <c r="E8" s="106" t="s">
        <v>9</v>
      </c>
      <c r="F8" s="38" t="s">
        <v>15</v>
      </c>
      <c r="G8" s="39"/>
      <c r="H8" s="196">
        <v>47</v>
      </c>
      <c r="I8" s="92">
        <v>53</v>
      </c>
      <c r="J8" s="91">
        <v>22</v>
      </c>
      <c r="K8" s="92">
        <v>7</v>
      </c>
      <c r="L8" s="91">
        <v>6</v>
      </c>
      <c r="M8" s="92">
        <v>2</v>
      </c>
      <c r="N8" s="91">
        <v>10</v>
      </c>
      <c r="O8" s="92">
        <v>3</v>
      </c>
      <c r="P8" s="91">
        <v>16</v>
      </c>
      <c r="Q8" s="92">
        <v>13</v>
      </c>
      <c r="R8" s="93">
        <v>5</v>
      </c>
      <c r="S8" s="94">
        <v>0</v>
      </c>
      <c r="T8" s="94">
        <v>5</v>
      </c>
      <c r="U8" s="94">
        <v>0</v>
      </c>
      <c r="V8" s="94">
        <v>5</v>
      </c>
      <c r="W8" s="94">
        <v>5</v>
      </c>
      <c r="X8" s="94">
        <v>5</v>
      </c>
      <c r="Y8" s="94">
        <v>0</v>
      </c>
      <c r="Z8" s="98">
        <v>17</v>
      </c>
      <c r="AA8" s="94">
        <v>5</v>
      </c>
      <c r="AB8" s="95"/>
      <c r="AC8" s="96"/>
      <c r="AD8" s="113">
        <v>3</v>
      </c>
      <c r="AE8" s="97"/>
      <c r="AF8" s="73">
        <v>3209</v>
      </c>
      <c r="AG8" s="184"/>
      <c r="AH8" s="82"/>
    </row>
    <row r="9" spans="1:34" ht="12.75">
      <c r="A9" s="14" t="s">
        <v>65</v>
      </c>
      <c r="B9" s="13">
        <v>6</v>
      </c>
      <c r="C9" s="29" t="s">
        <v>66</v>
      </c>
      <c r="D9" s="30" t="s">
        <v>19</v>
      </c>
      <c r="E9" s="22" t="s">
        <v>8</v>
      </c>
      <c r="F9" s="23" t="s">
        <v>67</v>
      </c>
      <c r="G9" s="24" t="s">
        <v>68</v>
      </c>
      <c r="H9" s="195">
        <v>44</v>
      </c>
      <c r="I9" s="86">
        <v>56</v>
      </c>
      <c r="J9" s="87">
        <v>7</v>
      </c>
      <c r="K9" s="86">
        <v>10</v>
      </c>
      <c r="L9" s="87">
        <v>3</v>
      </c>
      <c r="M9" s="86">
        <v>3</v>
      </c>
      <c r="N9" s="87">
        <v>4</v>
      </c>
      <c r="O9" s="86">
        <v>4</v>
      </c>
      <c r="P9" s="87">
        <v>16</v>
      </c>
      <c r="Q9" s="86">
        <v>11</v>
      </c>
      <c r="R9" s="70">
        <v>6</v>
      </c>
      <c r="S9" s="36">
        <v>1</v>
      </c>
      <c r="T9" s="27">
        <v>5</v>
      </c>
      <c r="U9" s="27">
        <v>0</v>
      </c>
      <c r="V9" s="27">
        <v>8</v>
      </c>
      <c r="W9" s="27">
        <v>7</v>
      </c>
      <c r="X9" s="27">
        <v>8</v>
      </c>
      <c r="Y9" s="27">
        <v>1</v>
      </c>
      <c r="Z9" s="150">
        <v>11</v>
      </c>
      <c r="AA9" s="27">
        <v>15</v>
      </c>
      <c r="AB9" s="71">
        <v>2</v>
      </c>
      <c r="AC9" s="89"/>
      <c r="AD9" s="71">
        <v>2</v>
      </c>
      <c r="AE9" s="105">
        <v>1</v>
      </c>
      <c r="AF9" s="68"/>
      <c r="AG9" s="79">
        <v>3090</v>
      </c>
      <c r="AH9" s="82"/>
    </row>
    <row r="10" spans="1:34" ht="12.75">
      <c r="A10" s="14" t="s">
        <v>69</v>
      </c>
      <c r="B10" s="13">
        <v>7</v>
      </c>
      <c r="C10" s="29" t="s">
        <v>35</v>
      </c>
      <c r="D10" s="30" t="s">
        <v>19</v>
      </c>
      <c r="E10" s="31" t="s">
        <v>7</v>
      </c>
      <c r="F10" s="23" t="s">
        <v>13</v>
      </c>
      <c r="G10" s="40"/>
      <c r="H10" s="195">
        <v>46</v>
      </c>
      <c r="I10" s="86">
        <v>54</v>
      </c>
      <c r="J10" s="87">
        <v>12</v>
      </c>
      <c r="K10" s="86">
        <v>16</v>
      </c>
      <c r="L10" s="87">
        <v>6</v>
      </c>
      <c r="M10" s="86">
        <v>6</v>
      </c>
      <c r="N10" s="87">
        <v>8</v>
      </c>
      <c r="O10" s="86">
        <v>6</v>
      </c>
      <c r="P10" s="87">
        <v>16</v>
      </c>
      <c r="Q10" s="86">
        <v>11</v>
      </c>
      <c r="R10" s="70">
        <v>7</v>
      </c>
      <c r="S10" s="36">
        <v>1</v>
      </c>
      <c r="T10" s="27">
        <v>5</v>
      </c>
      <c r="U10" s="27">
        <v>1</v>
      </c>
      <c r="V10" s="27">
        <v>8</v>
      </c>
      <c r="W10" s="27">
        <v>9</v>
      </c>
      <c r="X10" s="27">
        <v>8</v>
      </c>
      <c r="Y10" s="27">
        <v>-1</v>
      </c>
      <c r="Z10" s="150">
        <v>16</v>
      </c>
      <c r="AA10" s="27">
        <v>3</v>
      </c>
      <c r="AB10" s="72"/>
      <c r="AC10" s="89"/>
      <c r="AD10" s="71">
        <v>2</v>
      </c>
      <c r="AE10" s="90"/>
      <c r="AF10" s="68"/>
      <c r="AG10" s="79">
        <v>2890</v>
      </c>
      <c r="AH10" s="82"/>
    </row>
    <row r="11" spans="1:34" ht="12.75">
      <c r="A11" s="18" t="s">
        <v>70</v>
      </c>
      <c r="B11" s="17">
        <v>8</v>
      </c>
      <c r="C11" s="20" t="s">
        <v>71</v>
      </c>
      <c r="D11" s="21" t="s">
        <v>23</v>
      </c>
      <c r="E11" s="37" t="s">
        <v>9</v>
      </c>
      <c r="F11" s="23" t="s">
        <v>15</v>
      </c>
      <c r="G11" s="40"/>
      <c r="H11" s="195">
        <v>51</v>
      </c>
      <c r="I11" s="86">
        <v>49</v>
      </c>
      <c r="J11" s="87">
        <v>12</v>
      </c>
      <c r="K11" s="86">
        <v>12</v>
      </c>
      <c r="L11" s="87">
        <v>6</v>
      </c>
      <c r="M11" s="86">
        <v>7</v>
      </c>
      <c r="N11" s="87">
        <v>5</v>
      </c>
      <c r="O11" s="86">
        <v>8</v>
      </c>
      <c r="P11" s="87">
        <v>10</v>
      </c>
      <c r="Q11" s="86">
        <v>6</v>
      </c>
      <c r="R11" s="70">
        <v>8</v>
      </c>
      <c r="S11" s="41">
        <v>1</v>
      </c>
      <c r="T11" s="41">
        <v>6</v>
      </c>
      <c r="U11" s="41">
        <v>1</v>
      </c>
      <c r="V11" s="41">
        <v>8</v>
      </c>
      <c r="W11" s="41">
        <v>9</v>
      </c>
      <c r="X11" s="41">
        <v>9</v>
      </c>
      <c r="Y11" s="41">
        <v>-1</v>
      </c>
      <c r="Z11" s="151">
        <v>16</v>
      </c>
      <c r="AA11" s="27">
        <v>18</v>
      </c>
      <c r="AB11" s="72"/>
      <c r="AC11" s="89"/>
      <c r="AD11" s="72"/>
      <c r="AE11" s="90"/>
      <c r="AF11" s="68">
        <v>3649</v>
      </c>
      <c r="AG11" s="79"/>
      <c r="AH11" s="82"/>
    </row>
    <row r="12" spans="1:34" s="2" customFormat="1" ht="12.75">
      <c r="A12" s="107" t="s">
        <v>72</v>
      </c>
      <c r="B12" s="108">
        <v>9</v>
      </c>
      <c r="C12" s="109" t="s">
        <v>33</v>
      </c>
      <c r="D12" s="50" t="s">
        <v>23</v>
      </c>
      <c r="E12" s="31" t="s">
        <v>7</v>
      </c>
      <c r="F12" s="110" t="s">
        <v>16</v>
      </c>
      <c r="G12" s="111" t="s">
        <v>73</v>
      </c>
      <c r="H12" s="194">
        <v>47</v>
      </c>
      <c r="I12" s="86">
        <v>53</v>
      </c>
      <c r="J12" s="66">
        <v>13</v>
      </c>
      <c r="K12" s="46">
        <v>16</v>
      </c>
      <c r="L12" s="66">
        <v>6</v>
      </c>
      <c r="M12" s="46">
        <v>8</v>
      </c>
      <c r="N12" s="66">
        <v>9</v>
      </c>
      <c r="O12" s="46">
        <v>7</v>
      </c>
      <c r="P12" s="66">
        <v>8</v>
      </c>
      <c r="Q12" s="46">
        <v>16</v>
      </c>
      <c r="R12" s="70">
        <v>9</v>
      </c>
      <c r="S12" s="41">
        <v>1</v>
      </c>
      <c r="T12" s="41">
        <v>6</v>
      </c>
      <c r="U12" s="41">
        <v>2</v>
      </c>
      <c r="V12" s="41">
        <v>10</v>
      </c>
      <c r="W12" s="41">
        <v>12</v>
      </c>
      <c r="X12" s="41">
        <v>9</v>
      </c>
      <c r="Y12" s="41">
        <v>-2</v>
      </c>
      <c r="Z12" s="151">
        <v>19</v>
      </c>
      <c r="AA12" s="36">
        <v>7</v>
      </c>
      <c r="AB12" s="71">
        <v>1</v>
      </c>
      <c r="AC12" s="112"/>
      <c r="AD12" s="71">
        <v>3</v>
      </c>
      <c r="AE12" s="103"/>
      <c r="AF12" s="68">
        <v>3307</v>
      </c>
      <c r="AG12" s="35"/>
      <c r="AH12" s="82"/>
    </row>
    <row r="13" spans="1:43" s="4" customFormat="1" ht="12.75">
      <c r="A13" s="16" t="s">
        <v>74</v>
      </c>
      <c r="B13" s="15">
        <v>10</v>
      </c>
      <c r="C13" s="51" t="s">
        <v>76</v>
      </c>
      <c r="D13" s="52" t="s">
        <v>19</v>
      </c>
      <c r="E13" s="114" t="s">
        <v>7</v>
      </c>
      <c r="F13" s="38" t="s">
        <v>13</v>
      </c>
      <c r="G13" s="54"/>
      <c r="H13" s="197">
        <v>45</v>
      </c>
      <c r="I13" s="52">
        <v>55</v>
      </c>
      <c r="J13" s="67">
        <v>16</v>
      </c>
      <c r="K13" s="52">
        <v>8</v>
      </c>
      <c r="L13" s="67">
        <v>4</v>
      </c>
      <c r="M13" s="52">
        <v>2</v>
      </c>
      <c r="N13" s="67">
        <v>6</v>
      </c>
      <c r="O13" s="52">
        <v>2</v>
      </c>
      <c r="P13" s="67">
        <v>16</v>
      </c>
      <c r="Q13" s="52">
        <v>9</v>
      </c>
      <c r="R13" s="93">
        <v>10</v>
      </c>
      <c r="S13" s="45">
        <v>1</v>
      </c>
      <c r="T13" s="45">
        <v>6</v>
      </c>
      <c r="U13" s="45">
        <v>3</v>
      </c>
      <c r="V13" s="45">
        <v>10</v>
      </c>
      <c r="W13" s="45">
        <v>14</v>
      </c>
      <c r="X13" s="45">
        <v>9</v>
      </c>
      <c r="Y13" s="45">
        <v>-4</v>
      </c>
      <c r="Z13" s="152">
        <v>21</v>
      </c>
      <c r="AA13" s="94">
        <v>21</v>
      </c>
      <c r="AB13" s="113">
        <v>1</v>
      </c>
      <c r="AC13" s="96"/>
      <c r="AD13" s="95"/>
      <c r="AE13" s="97"/>
      <c r="AF13" s="73"/>
      <c r="AG13" s="184">
        <v>1801</v>
      </c>
      <c r="AH13" s="82"/>
      <c r="AI13" s="2"/>
      <c r="AJ13" s="2"/>
      <c r="AK13" s="2"/>
      <c r="AL13" s="2"/>
      <c r="AM13" s="2"/>
      <c r="AN13" s="2"/>
      <c r="AO13" s="2"/>
      <c r="AP13" s="2"/>
      <c r="AQ13" s="2"/>
    </row>
    <row r="14" spans="1:34" ht="12.75">
      <c r="A14" s="18" t="s">
        <v>75</v>
      </c>
      <c r="B14" s="17">
        <v>11</v>
      </c>
      <c r="C14" s="49" t="s">
        <v>30</v>
      </c>
      <c r="D14" s="50" t="s">
        <v>23</v>
      </c>
      <c r="E14" s="37" t="s">
        <v>9</v>
      </c>
      <c r="F14" s="23" t="s">
        <v>15</v>
      </c>
      <c r="G14" s="48"/>
      <c r="H14" s="194">
        <v>50</v>
      </c>
      <c r="I14" s="46">
        <v>50</v>
      </c>
      <c r="J14" s="66">
        <v>12</v>
      </c>
      <c r="K14" s="46">
        <v>11</v>
      </c>
      <c r="L14" s="66">
        <v>5</v>
      </c>
      <c r="M14" s="46">
        <v>3</v>
      </c>
      <c r="N14" s="66">
        <v>2</v>
      </c>
      <c r="O14" s="46">
        <v>8</v>
      </c>
      <c r="P14" s="66">
        <v>11</v>
      </c>
      <c r="Q14" s="46">
        <v>13</v>
      </c>
      <c r="R14" s="70">
        <v>11</v>
      </c>
      <c r="S14" s="41">
        <v>1</v>
      </c>
      <c r="T14" s="41">
        <v>7</v>
      </c>
      <c r="U14" s="41">
        <v>3</v>
      </c>
      <c r="V14" s="41">
        <v>10</v>
      </c>
      <c r="W14" s="41">
        <v>14</v>
      </c>
      <c r="X14" s="41">
        <v>10</v>
      </c>
      <c r="Y14" s="41">
        <v>-4</v>
      </c>
      <c r="Z14" s="151">
        <v>21</v>
      </c>
      <c r="AA14" s="27">
        <v>8</v>
      </c>
      <c r="AB14" s="71">
        <v>3</v>
      </c>
      <c r="AC14" s="89"/>
      <c r="AD14" s="71">
        <v>1</v>
      </c>
      <c r="AE14" s="90"/>
      <c r="AF14" s="68">
        <v>3857</v>
      </c>
      <c r="AG14" s="79"/>
      <c r="AH14" s="82"/>
    </row>
    <row r="15" spans="1:34" ht="12.75">
      <c r="A15" s="14" t="s">
        <v>51</v>
      </c>
      <c r="B15" s="13">
        <v>12</v>
      </c>
      <c r="C15" s="28" t="s">
        <v>31</v>
      </c>
      <c r="D15" s="46" t="s">
        <v>19</v>
      </c>
      <c r="E15" s="31" t="s">
        <v>7</v>
      </c>
      <c r="F15" s="47" t="s">
        <v>52</v>
      </c>
      <c r="G15" s="48" t="s">
        <v>53</v>
      </c>
      <c r="H15" s="194">
        <v>44</v>
      </c>
      <c r="I15" s="46">
        <v>56</v>
      </c>
      <c r="J15" s="66">
        <v>4</v>
      </c>
      <c r="K15" s="46">
        <v>14</v>
      </c>
      <c r="L15" s="66">
        <v>2</v>
      </c>
      <c r="M15" s="46">
        <v>8</v>
      </c>
      <c r="N15" s="66">
        <v>2</v>
      </c>
      <c r="O15" s="46">
        <v>9</v>
      </c>
      <c r="P15" s="66">
        <v>14</v>
      </c>
      <c r="Q15" s="46">
        <v>6</v>
      </c>
      <c r="R15" s="70">
        <v>12</v>
      </c>
      <c r="S15" s="41">
        <v>1</v>
      </c>
      <c r="T15" s="41">
        <v>7</v>
      </c>
      <c r="U15" s="41">
        <v>4</v>
      </c>
      <c r="V15" s="41">
        <v>11</v>
      </c>
      <c r="W15" s="41">
        <v>17</v>
      </c>
      <c r="X15" s="41">
        <v>10</v>
      </c>
      <c r="Y15" s="41">
        <v>-6</v>
      </c>
      <c r="Z15" s="151">
        <v>22</v>
      </c>
      <c r="AA15" s="27">
        <v>18</v>
      </c>
      <c r="AB15" s="71">
        <v>2</v>
      </c>
      <c r="AC15" s="105">
        <v>1</v>
      </c>
      <c r="AD15" s="71">
        <v>1</v>
      </c>
      <c r="AE15" s="90"/>
      <c r="AF15" s="68"/>
      <c r="AG15" s="79">
        <v>2822</v>
      </c>
      <c r="AH15" s="85" t="s">
        <v>84</v>
      </c>
    </row>
    <row r="16" spans="1:34" ht="12" customHeight="1">
      <c r="A16" s="18" t="s">
        <v>50</v>
      </c>
      <c r="B16" s="17">
        <v>13</v>
      </c>
      <c r="C16" s="49" t="s">
        <v>48</v>
      </c>
      <c r="D16" s="50" t="s">
        <v>23</v>
      </c>
      <c r="E16" s="31" t="s">
        <v>7</v>
      </c>
      <c r="F16" s="47" t="s">
        <v>49</v>
      </c>
      <c r="G16" s="48"/>
      <c r="H16" s="194">
        <v>48</v>
      </c>
      <c r="I16" s="46">
        <v>52</v>
      </c>
      <c r="J16" s="66">
        <v>10</v>
      </c>
      <c r="K16" s="46">
        <v>15</v>
      </c>
      <c r="L16" s="66">
        <v>5</v>
      </c>
      <c r="M16" s="46">
        <v>10</v>
      </c>
      <c r="N16" s="66">
        <v>3</v>
      </c>
      <c r="O16" s="46">
        <v>2</v>
      </c>
      <c r="P16" s="66">
        <v>14</v>
      </c>
      <c r="Q16" s="46">
        <v>14</v>
      </c>
      <c r="R16" s="70">
        <v>13</v>
      </c>
      <c r="S16" s="41">
        <v>1</v>
      </c>
      <c r="T16" s="41">
        <v>7</v>
      </c>
      <c r="U16" s="41">
        <v>5</v>
      </c>
      <c r="V16" s="41">
        <v>11</v>
      </c>
      <c r="W16" s="41">
        <v>18</v>
      </c>
      <c r="X16" s="41">
        <v>10</v>
      </c>
      <c r="Y16" s="41">
        <v>-7</v>
      </c>
      <c r="Z16" s="151">
        <v>23</v>
      </c>
      <c r="AA16" s="27">
        <v>8</v>
      </c>
      <c r="AB16" s="71">
        <v>1</v>
      </c>
      <c r="AC16" s="105">
        <v>1</v>
      </c>
      <c r="AD16" s="71">
        <v>1</v>
      </c>
      <c r="AE16" s="90"/>
      <c r="AF16" s="68">
        <v>3651</v>
      </c>
      <c r="AG16" s="13"/>
      <c r="AH16" s="85" t="s">
        <v>94</v>
      </c>
    </row>
    <row r="17" spans="1:34" ht="12.75">
      <c r="A17" s="14" t="s">
        <v>47</v>
      </c>
      <c r="B17" s="13">
        <v>14</v>
      </c>
      <c r="C17" s="28" t="s">
        <v>34</v>
      </c>
      <c r="D17" s="46" t="s">
        <v>19</v>
      </c>
      <c r="E17" s="37" t="s">
        <v>9</v>
      </c>
      <c r="F17" s="47" t="s">
        <v>29</v>
      </c>
      <c r="G17" s="48" t="s">
        <v>36</v>
      </c>
      <c r="H17" s="194">
        <v>53</v>
      </c>
      <c r="I17" s="46">
        <v>47</v>
      </c>
      <c r="J17" s="66">
        <v>12</v>
      </c>
      <c r="K17" s="46">
        <v>11</v>
      </c>
      <c r="L17" s="66">
        <v>4</v>
      </c>
      <c r="M17" s="46">
        <v>3</v>
      </c>
      <c r="N17" s="66">
        <v>5</v>
      </c>
      <c r="O17" s="46">
        <v>3</v>
      </c>
      <c r="P17" s="66">
        <v>8</v>
      </c>
      <c r="Q17" s="46">
        <v>4</v>
      </c>
      <c r="R17" s="70">
        <v>14</v>
      </c>
      <c r="S17" s="41">
        <v>1</v>
      </c>
      <c r="T17" s="41">
        <v>8</v>
      </c>
      <c r="U17" s="41">
        <v>5</v>
      </c>
      <c r="V17" s="41">
        <v>12</v>
      </c>
      <c r="W17" s="41">
        <v>19</v>
      </c>
      <c r="X17" s="41">
        <v>11</v>
      </c>
      <c r="Y17" s="41">
        <v>-7</v>
      </c>
      <c r="Z17" s="151">
        <v>22</v>
      </c>
      <c r="AA17" s="27">
        <v>6</v>
      </c>
      <c r="AB17" s="71">
        <v>1</v>
      </c>
      <c r="AC17" s="89"/>
      <c r="AD17" s="72"/>
      <c r="AE17" s="90"/>
      <c r="AF17" s="68"/>
      <c r="AG17" s="79">
        <v>1346</v>
      </c>
      <c r="AH17" s="82"/>
    </row>
    <row r="18" spans="1:34" ht="12.75">
      <c r="A18" s="19" t="s">
        <v>77</v>
      </c>
      <c r="B18" s="101">
        <v>15</v>
      </c>
      <c r="C18" s="102" t="s">
        <v>27</v>
      </c>
      <c r="D18" s="43" t="s">
        <v>23</v>
      </c>
      <c r="E18" s="106" t="s">
        <v>9</v>
      </c>
      <c r="F18" s="53" t="s">
        <v>29</v>
      </c>
      <c r="G18" s="54" t="s">
        <v>53</v>
      </c>
      <c r="H18" s="197">
        <v>48</v>
      </c>
      <c r="I18" s="52">
        <v>52</v>
      </c>
      <c r="J18" s="67">
        <v>10</v>
      </c>
      <c r="K18" s="52">
        <v>18</v>
      </c>
      <c r="L18" s="67">
        <v>6</v>
      </c>
      <c r="M18" s="52">
        <v>8</v>
      </c>
      <c r="N18" s="67">
        <v>4</v>
      </c>
      <c r="O18" s="52">
        <v>5</v>
      </c>
      <c r="P18" s="67">
        <v>13</v>
      </c>
      <c r="Q18" s="52">
        <v>10</v>
      </c>
      <c r="R18" s="93">
        <v>15</v>
      </c>
      <c r="S18" s="45">
        <v>1</v>
      </c>
      <c r="T18" s="45">
        <v>9</v>
      </c>
      <c r="U18" s="45">
        <v>5</v>
      </c>
      <c r="V18" s="45">
        <v>13</v>
      </c>
      <c r="W18" s="45">
        <v>20</v>
      </c>
      <c r="X18" s="45">
        <v>12</v>
      </c>
      <c r="Y18" s="45">
        <v>-7</v>
      </c>
      <c r="Z18" s="152">
        <v>22</v>
      </c>
      <c r="AA18" s="94">
        <v>17</v>
      </c>
      <c r="AB18" s="95"/>
      <c r="AC18" s="167"/>
      <c r="AD18" s="113">
        <v>1</v>
      </c>
      <c r="AE18" s="97"/>
      <c r="AF18" s="163">
        <v>3370</v>
      </c>
      <c r="AG18" s="185"/>
      <c r="AH18" s="82"/>
    </row>
    <row r="19" spans="1:34" ht="12.75">
      <c r="A19" s="159" t="s">
        <v>88</v>
      </c>
      <c r="B19" s="36">
        <v>16</v>
      </c>
      <c r="C19" s="160" t="s">
        <v>89</v>
      </c>
      <c r="D19" s="46" t="s">
        <v>19</v>
      </c>
      <c r="E19" s="22" t="s">
        <v>8</v>
      </c>
      <c r="F19" s="157" t="s">
        <v>90</v>
      </c>
      <c r="G19" s="48" t="s">
        <v>53</v>
      </c>
      <c r="H19" s="194">
        <v>51</v>
      </c>
      <c r="I19" s="46">
        <v>49</v>
      </c>
      <c r="J19" s="66">
        <v>14</v>
      </c>
      <c r="K19" s="46">
        <v>12</v>
      </c>
      <c r="L19" s="66">
        <v>3</v>
      </c>
      <c r="M19" s="46">
        <v>3</v>
      </c>
      <c r="N19" s="66">
        <v>3</v>
      </c>
      <c r="O19" s="46">
        <v>5</v>
      </c>
      <c r="P19" s="66">
        <v>8</v>
      </c>
      <c r="Q19" s="46">
        <v>11</v>
      </c>
      <c r="R19" s="70">
        <v>16</v>
      </c>
      <c r="S19" s="41">
        <v>2</v>
      </c>
      <c r="T19" s="41">
        <v>9</v>
      </c>
      <c r="U19" s="41">
        <v>5</v>
      </c>
      <c r="V19" s="41">
        <v>14</v>
      </c>
      <c r="W19" s="41">
        <v>20</v>
      </c>
      <c r="X19" s="41">
        <v>15</v>
      </c>
      <c r="Y19" s="41">
        <v>-6</v>
      </c>
      <c r="Z19" s="165">
        <v>20</v>
      </c>
      <c r="AA19" s="36">
        <v>10</v>
      </c>
      <c r="AB19" s="166"/>
      <c r="AC19" s="112"/>
      <c r="AD19" s="71">
        <v>2</v>
      </c>
      <c r="AE19" s="103"/>
      <c r="AF19" s="168"/>
      <c r="AG19" s="164">
        <v>2469</v>
      </c>
      <c r="AH19" s="82"/>
    </row>
    <row r="20" spans="1:34" ht="12.75">
      <c r="A20" s="107" t="s">
        <v>95</v>
      </c>
      <c r="B20" s="155">
        <v>17</v>
      </c>
      <c r="C20" s="156" t="s">
        <v>96</v>
      </c>
      <c r="D20" s="50" t="s">
        <v>23</v>
      </c>
      <c r="E20" s="31" t="s">
        <v>7</v>
      </c>
      <c r="F20" s="157" t="s">
        <v>49</v>
      </c>
      <c r="G20" s="48"/>
      <c r="H20" s="194">
        <v>55</v>
      </c>
      <c r="I20" s="46">
        <v>45</v>
      </c>
      <c r="J20" s="66">
        <v>10</v>
      </c>
      <c r="K20" s="46">
        <v>10</v>
      </c>
      <c r="L20" s="66">
        <v>5</v>
      </c>
      <c r="M20" s="46">
        <v>6</v>
      </c>
      <c r="N20" s="66">
        <v>10</v>
      </c>
      <c r="O20" s="46">
        <v>6</v>
      </c>
      <c r="P20" s="66">
        <v>7</v>
      </c>
      <c r="Q20" s="46">
        <v>15</v>
      </c>
      <c r="R20" s="70">
        <v>17</v>
      </c>
      <c r="S20" s="41">
        <v>2</v>
      </c>
      <c r="T20" s="41">
        <v>9</v>
      </c>
      <c r="U20" s="41">
        <v>6</v>
      </c>
      <c r="V20" s="41">
        <v>14</v>
      </c>
      <c r="W20" s="41">
        <v>21</v>
      </c>
      <c r="X20" s="41">
        <v>15</v>
      </c>
      <c r="Y20" s="41">
        <v>-7</v>
      </c>
      <c r="Z20" s="151">
        <v>21</v>
      </c>
      <c r="AA20" s="36">
        <v>19</v>
      </c>
      <c r="AB20" s="72"/>
      <c r="AC20" s="46"/>
      <c r="AD20" s="71">
        <v>1</v>
      </c>
      <c r="AE20" s="103"/>
      <c r="AF20" s="186">
        <v>3363</v>
      </c>
      <c r="AG20" s="164"/>
      <c r="AH20" s="82"/>
    </row>
    <row r="21" spans="1:34" ht="12.75">
      <c r="A21" s="159" t="s">
        <v>105</v>
      </c>
      <c r="B21" s="36">
        <v>18</v>
      </c>
      <c r="C21" s="160" t="s">
        <v>97</v>
      </c>
      <c r="D21" s="46" t="s">
        <v>19</v>
      </c>
      <c r="E21" s="22" t="s">
        <v>8</v>
      </c>
      <c r="F21" s="157" t="s">
        <v>102</v>
      </c>
      <c r="G21" s="48" t="s">
        <v>117</v>
      </c>
      <c r="H21" s="194">
        <v>49</v>
      </c>
      <c r="I21" s="46">
        <v>51</v>
      </c>
      <c r="J21" s="66">
        <v>8</v>
      </c>
      <c r="K21" s="46">
        <v>10</v>
      </c>
      <c r="L21" s="66">
        <v>6</v>
      </c>
      <c r="M21" s="46">
        <v>3</v>
      </c>
      <c r="N21" s="66">
        <v>7</v>
      </c>
      <c r="O21" s="46">
        <v>7</v>
      </c>
      <c r="P21" s="66">
        <v>11</v>
      </c>
      <c r="Q21" s="46">
        <v>9</v>
      </c>
      <c r="R21" s="70">
        <v>18</v>
      </c>
      <c r="S21" s="41">
        <v>3</v>
      </c>
      <c r="T21" s="41">
        <v>9</v>
      </c>
      <c r="U21" s="41">
        <v>6</v>
      </c>
      <c r="V21" s="41">
        <v>17</v>
      </c>
      <c r="W21" s="41">
        <v>22</v>
      </c>
      <c r="X21" s="41">
        <v>18</v>
      </c>
      <c r="Y21" s="41">
        <v>-5</v>
      </c>
      <c r="Z21" s="151">
        <v>20</v>
      </c>
      <c r="AA21" s="36">
        <v>24</v>
      </c>
      <c r="AB21" s="72"/>
      <c r="AC21" s="112"/>
      <c r="AD21" s="72"/>
      <c r="AE21" s="103"/>
      <c r="AF21" s="150"/>
      <c r="AG21" s="164">
        <v>4234</v>
      </c>
      <c r="AH21" s="82"/>
    </row>
    <row r="22" spans="1:34" ht="12.75">
      <c r="A22" s="16" t="s">
        <v>106</v>
      </c>
      <c r="B22" s="94">
        <v>19</v>
      </c>
      <c r="C22" s="177" t="s">
        <v>98</v>
      </c>
      <c r="D22" s="52" t="s">
        <v>19</v>
      </c>
      <c r="E22" s="106" t="s">
        <v>9</v>
      </c>
      <c r="F22" s="53" t="s">
        <v>29</v>
      </c>
      <c r="G22" s="54" t="s">
        <v>57</v>
      </c>
      <c r="H22" s="197">
        <v>57</v>
      </c>
      <c r="I22" s="52">
        <v>43</v>
      </c>
      <c r="J22" s="67">
        <v>10</v>
      </c>
      <c r="K22" s="52">
        <v>15</v>
      </c>
      <c r="L22" s="67">
        <v>5</v>
      </c>
      <c r="M22" s="52">
        <v>7</v>
      </c>
      <c r="N22" s="67">
        <v>2</v>
      </c>
      <c r="O22" s="52">
        <v>6</v>
      </c>
      <c r="P22" s="67">
        <v>6</v>
      </c>
      <c r="Q22" s="52">
        <v>10</v>
      </c>
      <c r="R22" s="93">
        <v>19</v>
      </c>
      <c r="S22" s="45">
        <v>3</v>
      </c>
      <c r="T22" s="45">
        <v>10</v>
      </c>
      <c r="U22" s="45">
        <v>6</v>
      </c>
      <c r="V22" s="45">
        <v>18</v>
      </c>
      <c r="W22" s="45">
        <v>23</v>
      </c>
      <c r="X22" s="45">
        <v>19</v>
      </c>
      <c r="Y22" s="45">
        <v>-5</v>
      </c>
      <c r="Z22" s="152">
        <v>21</v>
      </c>
      <c r="AA22" s="94">
        <v>6</v>
      </c>
      <c r="AB22" s="113">
        <v>3</v>
      </c>
      <c r="AC22" s="96"/>
      <c r="AD22" s="113">
        <v>2</v>
      </c>
      <c r="AE22" s="97"/>
      <c r="AF22" s="98"/>
      <c r="AG22" s="187">
        <v>6808</v>
      </c>
      <c r="AH22" s="82"/>
    </row>
    <row r="23" spans="1:34" ht="12.75">
      <c r="A23" s="107" t="s">
        <v>107</v>
      </c>
      <c r="B23" s="155">
        <v>20</v>
      </c>
      <c r="C23" s="156" t="s">
        <v>92</v>
      </c>
      <c r="D23" s="50" t="s">
        <v>23</v>
      </c>
      <c r="E23" s="31" t="s">
        <v>7</v>
      </c>
      <c r="F23" s="157" t="s">
        <v>16</v>
      </c>
      <c r="G23" s="48" t="s">
        <v>118</v>
      </c>
      <c r="H23" s="194">
        <v>55</v>
      </c>
      <c r="I23" s="46">
        <v>45</v>
      </c>
      <c r="J23" s="66">
        <v>15</v>
      </c>
      <c r="K23" s="46">
        <v>10</v>
      </c>
      <c r="L23" s="66">
        <v>6</v>
      </c>
      <c r="M23" s="46">
        <v>5</v>
      </c>
      <c r="N23" s="66">
        <v>9</v>
      </c>
      <c r="O23" s="46">
        <v>3</v>
      </c>
      <c r="P23" s="66">
        <v>10</v>
      </c>
      <c r="Q23" s="46">
        <v>13</v>
      </c>
      <c r="R23" s="70">
        <v>20</v>
      </c>
      <c r="S23" s="41">
        <v>3</v>
      </c>
      <c r="T23" s="41">
        <v>10</v>
      </c>
      <c r="U23" s="41">
        <v>7</v>
      </c>
      <c r="V23" s="41">
        <v>20</v>
      </c>
      <c r="W23" s="41">
        <v>26</v>
      </c>
      <c r="X23" s="41">
        <v>19</v>
      </c>
      <c r="Y23" s="41">
        <v>-6</v>
      </c>
      <c r="Z23" s="151">
        <v>21</v>
      </c>
      <c r="AA23" s="36">
        <v>16</v>
      </c>
      <c r="AB23" s="72"/>
      <c r="AC23" s="112"/>
      <c r="AD23" s="72"/>
      <c r="AE23" s="103"/>
      <c r="AF23" s="186">
        <v>3245</v>
      </c>
      <c r="AG23" s="164"/>
      <c r="AH23" s="82"/>
    </row>
    <row r="24" spans="1:34" ht="12.75">
      <c r="A24" s="159" t="s">
        <v>108</v>
      </c>
      <c r="B24" s="36">
        <v>21</v>
      </c>
      <c r="C24" s="160" t="s">
        <v>99</v>
      </c>
      <c r="D24" s="46" t="s">
        <v>19</v>
      </c>
      <c r="E24" s="37" t="s">
        <v>9</v>
      </c>
      <c r="F24" s="157" t="s">
        <v>32</v>
      </c>
      <c r="G24" s="48" t="s">
        <v>119</v>
      </c>
      <c r="H24" s="194">
        <v>49</v>
      </c>
      <c r="I24" s="46">
        <v>51</v>
      </c>
      <c r="J24" s="66">
        <v>12</v>
      </c>
      <c r="K24" s="46">
        <v>11</v>
      </c>
      <c r="L24" s="66">
        <v>3</v>
      </c>
      <c r="M24" s="46">
        <v>7</v>
      </c>
      <c r="N24" s="66">
        <v>8</v>
      </c>
      <c r="O24" s="46">
        <v>6</v>
      </c>
      <c r="P24" s="66">
        <v>16</v>
      </c>
      <c r="Q24" s="46">
        <v>15</v>
      </c>
      <c r="R24" s="70">
        <v>21</v>
      </c>
      <c r="S24" s="41">
        <v>3</v>
      </c>
      <c r="T24" s="41">
        <v>11</v>
      </c>
      <c r="U24" s="41">
        <v>7</v>
      </c>
      <c r="V24" s="41">
        <v>22</v>
      </c>
      <c r="W24" s="41">
        <v>28</v>
      </c>
      <c r="X24" s="41">
        <v>20</v>
      </c>
      <c r="Y24" s="41">
        <v>-6</v>
      </c>
      <c r="Z24" s="151">
        <v>22</v>
      </c>
      <c r="AA24" s="36">
        <v>9</v>
      </c>
      <c r="AB24" s="71">
        <v>3</v>
      </c>
      <c r="AC24" s="112"/>
      <c r="AD24" s="71">
        <v>2</v>
      </c>
      <c r="AE24" s="103"/>
      <c r="AF24" s="150"/>
      <c r="AG24" s="164">
        <v>3313</v>
      </c>
      <c r="AH24" s="82"/>
    </row>
    <row r="25" spans="1:34" ht="12.75">
      <c r="A25" s="107" t="s">
        <v>109</v>
      </c>
      <c r="B25" s="155">
        <v>22</v>
      </c>
      <c r="C25" s="156" t="s">
        <v>100</v>
      </c>
      <c r="D25" s="50" t="s">
        <v>23</v>
      </c>
      <c r="E25" s="22" t="s">
        <v>8</v>
      </c>
      <c r="F25" s="157" t="s">
        <v>90</v>
      </c>
      <c r="G25" s="48" t="s">
        <v>43</v>
      </c>
      <c r="H25" s="194">
        <v>53</v>
      </c>
      <c r="I25" s="46">
        <v>47</v>
      </c>
      <c r="J25" s="66">
        <v>9</v>
      </c>
      <c r="K25" s="46">
        <v>15</v>
      </c>
      <c r="L25" s="66">
        <v>6</v>
      </c>
      <c r="M25" s="46">
        <v>8</v>
      </c>
      <c r="N25" s="66">
        <v>6</v>
      </c>
      <c r="O25" s="46">
        <v>7</v>
      </c>
      <c r="P25" s="66">
        <v>12</v>
      </c>
      <c r="Q25" s="46">
        <v>12</v>
      </c>
      <c r="R25" s="70">
        <v>22</v>
      </c>
      <c r="S25" s="41">
        <v>4</v>
      </c>
      <c r="T25" s="41">
        <v>11</v>
      </c>
      <c r="U25" s="41">
        <v>7</v>
      </c>
      <c r="V25" s="41">
        <v>23</v>
      </c>
      <c r="W25" s="41">
        <v>28</v>
      </c>
      <c r="X25" s="41">
        <v>23</v>
      </c>
      <c r="Y25" s="41">
        <v>-5</v>
      </c>
      <c r="Z25" s="151">
        <v>21</v>
      </c>
      <c r="AA25" s="36">
        <v>11</v>
      </c>
      <c r="AB25" s="71">
        <v>1</v>
      </c>
      <c r="AC25" s="105">
        <v>1</v>
      </c>
      <c r="AD25" s="71">
        <v>1</v>
      </c>
      <c r="AE25" s="103"/>
      <c r="AF25" s="186">
        <v>3873</v>
      </c>
      <c r="AG25" s="164"/>
      <c r="AH25" s="82"/>
    </row>
    <row r="26" spans="1:34" ht="12.75">
      <c r="A26" s="16" t="s">
        <v>110</v>
      </c>
      <c r="B26" s="94">
        <v>23</v>
      </c>
      <c r="C26" s="177" t="s">
        <v>101</v>
      </c>
      <c r="D26" s="52" t="s">
        <v>19</v>
      </c>
      <c r="E26" s="188" t="s">
        <v>8</v>
      </c>
      <c r="F26" s="53" t="s">
        <v>103</v>
      </c>
      <c r="G26" s="54" t="s">
        <v>123</v>
      </c>
      <c r="H26" s="197">
        <v>64</v>
      </c>
      <c r="I26" s="52">
        <v>36</v>
      </c>
      <c r="J26" s="67">
        <v>14</v>
      </c>
      <c r="K26" s="52">
        <v>4</v>
      </c>
      <c r="L26" s="67">
        <v>6</v>
      </c>
      <c r="M26" s="52">
        <v>1</v>
      </c>
      <c r="N26" s="67">
        <v>8</v>
      </c>
      <c r="O26" s="52">
        <v>1</v>
      </c>
      <c r="P26" s="67">
        <v>3</v>
      </c>
      <c r="Q26" s="52">
        <v>9</v>
      </c>
      <c r="R26" s="93">
        <v>23</v>
      </c>
      <c r="S26" s="45">
        <v>5</v>
      </c>
      <c r="T26" s="45">
        <v>11</v>
      </c>
      <c r="U26" s="45">
        <v>7</v>
      </c>
      <c r="V26" s="45">
        <v>26</v>
      </c>
      <c r="W26" s="45">
        <v>28</v>
      </c>
      <c r="X26" s="45">
        <v>26</v>
      </c>
      <c r="Y26" s="45">
        <v>-2</v>
      </c>
      <c r="Z26" s="152">
        <v>18</v>
      </c>
      <c r="AA26" s="94">
        <v>20</v>
      </c>
      <c r="AB26" s="95"/>
      <c r="AC26" s="96"/>
      <c r="AD26" s="113">
        <v>1</v>
      </c>
      <c r="AE26" s="52"/>
      <c r="AF26" s="95"/>
      <c r="AG26" s="187">
        <v>5716</v>
      </c>
      <c r="AH26" s="82"/>
    </row>
    <row r="27" spans="1:34" ht="12.75">
      <c r="A27" s="107" t="s">
        <v>111</v>
      </c>
      <c r="B27" s="155">
        <v>24</v>
      </c>
      <c r="C27" s="156" t="s">
        <v>98</v>
      </c>
      <c r="D27" s="50" t="s">
        <v>23</v>
      </c>
      <c r="E27" s="37" t="s">
        <v>9</v>
      </c>
      <c r="F27" s="157" t="s">
        <v>15</v>
      </c>
      <c r="G27" s="48"/>
      <c r="H27" s="194">
        <v>46</v>
      </c>
      <c r="I27" s="46">
        <v>54</v>
      </c>
      <c r="J27" s="66">
        <v>13</v>
      </c>
      <c r="K27" s="46">
        <v>11</v>
      </c>
      <c r="L27" s="66">
        <v>7</v>
      </c>
      <c r="M27" s="46">
        <v>2</v>
      </c>
      <c r="N27" s="66">
        <v>6</v>
      </c>
      <c r="O27" s="46">
        <v>11</v>
      </c>
      <c r="P27" s="66">
        <v>4</v>
      </c>
      <c r="Q27" s="46">
        <v>13</v>
      </c>
      <c r="R27" s="70">
        <v>24</v>
      </c>
      <c r="S27" s="41">
        <v>5</v>
      </c>
      <c r="T27" s="41">
        <v>12</v>
      </c>
      <c r="U27" s="41">
        <v>7</v>
      </c>
      <c r="V27" s="41">
        <v>26</v>
      </c>
      <c r="W27" s="41">
        <v>28</v>
      </c>
      <c r="X27" s="41">
        <v>27</v>
      </c>
      <c r="Y27" s="41">
        <v>-2</v>
      </c>
      <c r="Z27" s="151">
        <v>18</v>
      </c>
      <c r="AA27" s="36">
        <v>7</v>
      </c>
      <c r="AB27" s="72"/>
      <c r="AC27" s="105">
        <v>1</v>
      </c>
      <c r="AD27" s="71">
        <v>2</v>
      </c>
      <c r="AE27" s="103"/>
      <c r="AF27" s="186">
        <v>3869</v>
      </c>
      <c r="AG27" s="164"/>
      <c r="AH27" s="82"/>
    </row>
    <row r="28" spans="1:34" ht="12.75">
      <c r="A28" s="159" t="s">
        <v>112</v>
      </c>
      <c r="B28" s="36">
        <v>25</v>
      </c>
      <c r="C28" s="160" t="s">
        <v>28</v>
      </c>
      <c r="D28" s="46" t="s">
        <v>19</v>
      </c>
      <c r="E28" s="31" t="s">
        <v>7</v>
      </c>
      <c r="F28" s="157" t="s">
        <v>49</v>
      </c>
      <c r="G28" s="48"/>
      <c r="H28" s="194">
        <v>50</v>
      </c>
      <c r="I28" s="46">
        <v>50</v>
      </c>
      <c r="J28" s="66">
        <v>4</v>
      </c>
      <c r="K28" s="46">
        <v>17</v>
      </c>
      <c r="L28" s="66">
        <v>2</v>
      </c>
      <c r="M28" s="46">
        <v>9</v>
      </c>
      <c r="N28" s="66">
        <v>8</v>
      </c>
      <c r="O28" s="46">
        <v>8</v>
      </c>
      <c r="P28" s="66">
        <v>6</v>
      </c>
      <c r="Q28" s="46">
        <v>9</v>
      </c>
      <c r="R28" s="70">
        <v>25</v>
      </c>
      <c r="S28" s="41">
        <v>5</v>
      </c>
      <c r="T28" s="41">
        <v>12</v>
      </c>
      <c r="U28" s="41">
        <v>8</v>
      </c>
      <c r="V28" s="41">
        <v>26</v>
      </c>
      <c r="W28" s="41">
        <v>29</v>
      </c>
      <c r="X28" s="41">
        <v>27</v>
      </c>
      <c r="Y28" s="41">
        <v>-3</v>
      </c>
      <c r="Z28" s="151">
        <v>19</v>
      </c>
      <c r="AA28" s="36">
        <v>1</v>
      </c>
      <c r="AB28" s="71">
        <v>1</v>
      </c>
      <c r="AC28" s="112"/>
      <c r="AD28" s="71">
        <v>2</v>
      </c>
      <c r="AE28" s="103"/>
      <c r="AF28" s="150"/>
      <c r="AG28" s="164">
        <v>3669</v>
      </c>
      <c r="AH28" s="82"/>
    </row>
    <row r="29" spans="1:34" ht="12.75">
      <c r="A29" s="107" t="s">
        <v>113</v>
      </c>
      <c r="B29" s="155">
        <v>26</v>
      </c>
      <c r="C29" s="156" t="s">
        <v>66</v>
      </c>
      <c r="D29" s="50" t="s">
        <v>23</v>
      </c>
      <c r="E29" s="31" t="s">
        <v>7</v>
      </c>
      <c r="F29" s="157" t="s">
        <v>13</v>
      </c>
      <c r="G29" s="48"/>
      <c r="H29" s="194">
        <v>57</v>
      </c>
      <c r="I29" s="46">
        <v>43</v>
      </c>
      <c r="J29" s="66">
        <v>12</v>
      </c>
      <c r="K29" s="46">
        <v>13</v>
      </c>
      <c r="L29" s="66">
        <v>6</v>
      </c>
      <c r="M29" s="46">
        <v>6</v>
      </c>
      <c r="N29" s="66">
        <v>6</v>
      </c>
      <c r="O29" s="46">
        <v>10</v>
      </c>
      <c r="P29" s="66">
        <v>13</v>
      </c>
      <c r="Q29" s="46">
        <v>16</v>
      </c>
      <c r="R29" s="70">
        <v>26</v>
      </c>
      <c r="S29" s="41">
        <v>5</v>
      </c>
      <c r="T29" s="41">
        <v>12</v>
      </c>
      <c r="U29" s="41">
        <v>9</v>
      </c>
      <c r="V29" s="41">
        <v>26</v>
      </c>
      <c r="W29" s="41">
        <v>31</v>
      </c>
      <c r="X29" s="41">
        <v>27</v>
      </c>
      <c r="Y29" s="41">
        <v>-5</v>
      </c>
      <c r="Z29" s="151">
        <v>19</v>
      </c>
      <c r="AA29" s="36">
        <v>8</v>
      </c>
      <c r="AB29" s="71">
        <v>3</v>
      </c>
      <c r="AC29" s="112"/>
      <c r="AD29" s="71">
        <v>2</v>
      </c>
      <c r="AE29" s="103"/>
      <c r="AF29" s="186">
        <v>3107</v>
      </c>
      <c r="AG29" s="164"/>
      <c r="AH29" s="82"/>
    </row>
    <row r="30" spans="1:34" ht="12.75">
      <c r="A30" s="107" t="s">
        <v>114</v>
      </c>
      <c r="B30" s="155">
        <v>27</v>
      </c>
      <c r="C30" s="156" t="s">
        <v>35</v>
      </c>
      <c r="D30" s="50" t="s">
        <v>23</v>
      </c>
      <c r="E30" s="37" t="s">
        <v>9</v>
      </c>
      <c r="F30" s="47" t="s">
        <v>29</v>
      </c>
      <c r="G30" s="48" t="s">
        <v>120</v>
      </c>
      <c r="H30" s="194">
        <v>51</v>
      </c>
      <c r="I30" s="46">
        <v>49</v>
      </c>
      <c r="J30" s="66">
        <v>14</v>
      </c>
      <c r="K30" s="46">
        <v>7</v>
      </c>
      <c r="L30" s="66">
        <v>5</v>
      </c>
      <c r="M30" s="46">
        <v>2</v>
      </c>
      <c r="N30" s="66">
        <v>7</v>
      </c>
      <c r="O30" s="46">
        <v>7</v>
      </c>
      <c r="P30" s="66">
        <v>9</v>
      </c>
      <c r="Q30" s="46">
        <v>15</v>
      </c>
      <c r="R30" s="70">
        <v>27</v>
      </c>
      <c r="S30" s="41">
        <v>5</v>
      </c>
      <c r="T30" s="41">
        <v>13</v>
      </c>
      <c r="U30" s="41">
        <v>9</v>
      </c>
      <c r="V30" s="41">
        <v>27</v>
      </c>
      <c r="W30" s="41">
        <v>32</v>
      </c>
      <c r="X30" s="41">
        <v>28</v>
      </c>
      <c r="Y30" s="41">
        <v>-5</v>
      </c>
      <c r="Z30" s="151">
        <v>19</v>
      </c>
      <c r="AA30" s="36">
        <v>2</v>
      </c>
      <c r="AB30" s="71">
        <v>1</v>
      </c>
      <c r="AC30" s="112"/>
      <c r="AD30" s="71">
        <v>3</v>
      </c>
      <c r="AE30" s="103"/>
      <c r="AF30" s="186">
        <v>3398</v>
      </c>
      <c r="AG30" s="164"/>
      <c r="AH30" s="82"/>
    </row>
    <row r="31" spans="1:34" ht="12.75">
      <c r="A31" s="16" t="s">
        <v>124</v>
      </c>
      <c r="B31" s="94">
        <v>28</v>
      </c>
      <c r="C31" s="177" t="s">
        <v>33</v>
      </c>
      <c r="D31" s="52" t="s">
        <v>19</v>
      </c>
      <c r="E31" s="114" t="s">
        <v>7</v>
      </c>
      <c r="F31" s="53" t="s">
        <v>49</v>
      </c>
      <c r="G31" s="54"/>
      <c r="H31" s="197">
        <v>51</v>
      </c>
      <c r="I31" s="52">
        <v>49</v>
      </c>
      <c r="J31" s="67">
        <v>16</v>
      </c>
      <c r="K31" s="52">
        <v>10</v>
      </c>
      <c r="L31" s="67">
        <v>7</v>
      </c>
      <c r="M31" s="52">
        <v>6</v>
      </c>
      <c r="N31" s="67">
        <v>8</v>
      </c>
      <c r="O31" s="52">
        <v>6</v>
      </c>
      <c r="P31" s="67">
        <v>8</v>
      </c>
      <c r="Q31" s="52">
        <v>11</v>
      </c>
      <c r="R31" s="93">
        <v>28</v>
      </c>
      <c r="S31" s="45">
        <v>5</v>
      </c>
      <c r="T31" s="45">
        <v>13</v>
      </c>
      <c r="U31" s="45">
        <v>10</v>
      </c>
      <c r="V31" s="45">
        <v>27</v>
      </c>
      <c r="W31" s="45">
        <v>33</v>
      </c>
      <c r="X31" s="45">
        <v>28</v>
      </c>
      <c r="Y31" s="45">
        <v>-6</v>
      </c>
      <c r="Z31" s="152">
        <v>22</v>
      </c>
      <c r="AA31" s="94">
        <v>5</v>
      </c>
      <c r="AB31" s="113">
        <v>2</v>
      </c>
      <c r="AC31" s="96"/>
      <c r="AD31" s="95"/>
      <c r="AE31" s="97"/>
      <c r="AF31" s="98"/>
      <c r="AG31" s="187">
        <v>6126</v>
      </c>
      <c r="AH31" s="82"/>
    </row>
    <row r="32" spans="1:34" ht="12.75">
      <c r="A32" s="107" t="s">
        <v>115</v>
      </c>
      <c r="B32" s="155">
        <v>29</v>
      </c>
      <c r="C32" s="156" t="s">
        <v>76</v>
      </c>
      <c r="D32" s="50" t="s">
        <v>23</v>
      </c>
      <c r="E32" s="31" t="s">
        <v>7</v>
      </c>
      <c r="F32" s="157" t="s">
        <v>13</v>
      </c>
      <c r="G32" s="48"/>
      <c r="H32" s="194">
        <v>48</v>
      </c>
      <c r="I32" s="46">
        <v>52</v>
      </c>
      <c r="J32" s="66">
        <v>14</v>
      </c>
      <c r="K32" s="46">
        <v>7</v>
      </c>
      <c r="L32" s="66">
        <v>5</v>
      </c>
      <c r="M32" s="46">
        <v>3</v>
      </c>
      <c r="N32" s="66">
        <v>13</v>
      </c>
      <c r="O32" s="46">
        <v>1</v>
      </c>
      <c r="P32" s="66">
        <v>5</v>
      </c>
      <c r="Q32" s="46">
        <v>11</v>
      </c>
      <c r="R32" s="70">
        <v>29</v>
      </c>
      <c r="S32" s="41">
        <v>5</v>
      </c>
      <c r="T32" s="41">
        <v>13</v>
      </c>
      <c r="U32" s="41">
        <v>11</v>
      </c>
      <c r="V32" s="41">
        <v>27</v>
      </c>
      <c r="W32" s="41">
        <v>35</v>
      </c>
      <c r="X32" s="41">
        <v>28</v>
      </c>
      <c r="Y32" s="41">
        <v>-8</v>
      </c>
      <c r="Z32" s="151">
        <v>23</v>
      </c>
      <c r="AA32" s="36">
        <v>19</v>
      </c>
      <c r="AB32" s="71">
        <v>3</v>
      </c>
      <c r="AC32" s="112"/>
      <c r="AD32" s="71">
        <v>1</v>
      </c>
      <c r="AE32" s="103"/>
      <c r="AF32" s="186">
        <v>2958</v>
      </c>
      <c r="AG32" s="164"/>
      <c r="AH32" s="82"/>
    </row>
    <row r="33" spans="1:34" ht="12.75">
      <c r="A33" s="159" t="s">
        <v>116</v>
      </c>
      <c r="B33" s="36">
        <v>30</v>
      </c>
      <c r="C33" s="160" t="s">
        <v>71</v>
      </c>
      <c r="D33" s="50" t="s">
        <v>19</v>
      </c>
      <c r="E33" s="37" t="s">
        <v>9</v>
      </c>
      <c r="F33" s="157" t="s">
        <v>32</v>
      </c>
      <c r="G33" s="48" t="s">
        <v>104</v>
      </c>
      <c r="H33" s="194">
        <v>45</v>
      </c>
      <c r="I33" s="46">
        <v>55</v>
      </c>
      <c r="J33" s="66">
        <v>15</v>
      </c>
      <c r="K33" s="46">
        <v>15</v>
      </c>
      <c r="L33" s="66">
        <v>8</v>
      </c>
      <c r="M33" s="46">
        <v>6</v>
      </c>
      <c r="N33" s="66">
        <v>3</v>
      </c>
      <c r="O33" s="46">
        <v>6</v>
      </c>
      <c r="P33" s="66">
        <v>9</v>
      </c>
      <c r="Q33" s="46">
        <v>14</v>
      </c>
      <c r="R33" s="70">
        <v>30</v>
      </c>
      <c r="S33" s="41">
        <v>5</v>
      </c>
      <c r="T33" s="41">
        <v>14</v>
      </c>
      <c r="U33" s="41">
        <v>11</v>
      </c>
      <c r="V33" s="41">
        <v>29</v>
      </c>
      <c r="W33" s="41">
        <v>37</v>
      </c>
      <c r="X33" s="41">
        <v>29</v>
      </c>
      <c r="Y33" s="41">
        <v>-8</v>
      </c>
      <c r="Z33" s="151">
        <v>23</v>
      </c>
      <c r="AA33" s="36">
        <v>4</v>
      </c>
      <c r="AB33" s="71">
        <v>1</v>
      </c>
      <c r="AC33" s="105">
        <v>1</v>
      </c>
      <c r="AD33" s="71">
        <v>2</v>
      </c>
      <c r="AE33" s="105">
        <v>1</v>
      </c>
      <c r="AF33" s="150"/>
      <c r="AG33" s="164">
        <v>7763</v>
      </c>
      <c r="AH33" s="82"/>
    </row>
    <row r="34" spans="1:34" ht="12.75">
      <c r="A34" s="107" t="s">
        <v>121</v>
      </c>
      <c r="B34" s="155">
        <v>31</v>
      </c>
      <c r="C34" s="156" t="s">
        <v>55</v>
      </c>
      <c r="D34" s="50" t="s">
        <v>23</v>
      </c>
      <c r="E34" s="22" t="s">
        <v>8</v>
      </c>
      <c r="F34" s="157" t="s">
        <v>137</v>
      </c>
      <c r="G34" s="48" t="s">
        <v>138</v>
      </c>
      <c r="H34" s="194">
        <v>57</v>
      </c>
      <c r="I34" s="46">
        <v>43</v>
      </c>
      <c r="J34" s="66">
        <v>16</v>
      </c>
      <c r="K34" s="46">
        <v>4</v>
      </c>
      <c r="L34" s="66">
        <v>9</v>
      </c>
      <c r="M34" s="46">
        <v>1</v>
      </c>
      <c r="N34" s="66">
        <v>2</v>
      </c>
      <c r="O34" s="46">
        <v>3</v>
      </c>
      <c r="P34" s="66">
        <v>14</v>
      </c>
      <c r="Q34" s="46">
        <v>10</v>
      </c>
      <c r="R34" s="70">
        <v>31</v>
      </c>
      <c r="S34" s="41">
        <v>6</v>
      </c>
      <c r="T34" s="41">
        <v>14</v>
      </c>
      <c r="U34" s="41">
        <v>11</v>
      </c>
      <c r="V34" s="41">
        <v>31</v>
      </c>
      <c r="W34" s="41">
        <v>37</v>
      </c>
      <c r="X34" s="41">
        <v>32</v>
      </c>
      <c r="Y34" s="41">
        <v>-6</v>
      </c>
      <c r="Z34" s="151">
        <v>20</v>
      </c>
      <c r="AA34" s="36">
        <v>20</v>
      </c>
      <c r="AB34" s="71">
        <v>1</v>
      </c>
      <c r="AC34" s="112"/>
      <c r="AD34" s="71">
        <v>2</v>
      </c>
      <c r="AE34" s="103"/>
      <c r="AF34" s="186">
        <v>3714</v>
      </c>
      <c r="AG34" s="164"/>
      <c r="AH34" s="82"/>
    </row>
    <row r="35" spans="1:34" ht="12.75">
      <c r="A35" s="159" t="s">
        <v>139</v>
      </c>
      <c r="B35" s="36">
        <v>32</v>
      </c>
      <c r="C35" s="160" t="s">
        <v>26</v>
      </c>
      <c r="D35" s="46" t="s">
        <v>19</v>
      </c>
      <c r="E35" s="31" t="s">
        <v>7</v>
      </c>
      <c r="F35" s="47" t="s">
        <v>140</v>
      </c>
      <c r="G35" s="48"/>
      <c r="H35" s="194">
        <v>54</v>
      </c>
      <c r="I35" s="46">
        <v>46</v>
      </c>
      <c r="J35" s="66">
        <v>10</v>
      </c>
      <c r="K35" s="46">
        <v>12</v>
      </c>
      <c r="L35" s="66">
        <v>4</v>
      </c>
      <c r="M35" s="46">
        <v>8</v>
      </c>
      <c r="N35" s="66">
        <v>8</v>
      </c>
      <c r="O35" s="46">
        <v>4</v>
      </c>
      <c r="P35" s="66">
        <v>8</v>
      </c>
      <c r="Q35" s="46">
        <v>19</v>
      </c>
      <c r="R35" s="70">
        <v>32</v>
      </c>
      <c r="S35" s="41">
        <v>6</v>
      </c>
      <c r="T35" s="41">
        <v>14</v>
      </c>
      <c r="U35" s="41">
        <v>12</v>
      </c>
      <c r="V35" s="41">
        <v>31</v>
      </c>
      <c r="W35" s="41">
        <v>40</v>
      </c>
      <c r="X35" s="41">
        <v>32</v>
      </c>
      <c r="Y35" s="41">
        <v>-9</v>
      </c>
      <c r="Z35" s="151">
        <v>22</v>
      </c>
      <c r="AA35" s="36">
        <v>11</v>
      </c>
      <c r="AB35" s="71">
        <v>1</v>
      </c>
      <c r="AC35" s="112"/>
      <c r="AD35" s="71">
        <v>3</v>
      </c>
      <c r="AE35" s="103"/>
      <c r="AF35" s="150"/>
      <c r="AG35" s="164">
        <v>4694</v>
      </c>
      <c r="AH35" s="82"/>
    </row>
    <row r="36" spans="1:34" ht="12.75">
      <c r="A36" s="19" t="s">
        <v>141</v>
      </c>
      <c r="B36" s="101">
        <v>33</v>
      </c>
      <c r="C36" s="102" t="s">
        <v>4</v>
      </c>
      <c r="D36" s="43" t="s">
        <v>23</v>
      </c>
      <c r="E36" s="106" t="s">
        <v>9</v>
      </c>
      <c r="F36" s="38" t="s">
        <v>15</v>
      </c>
      <c r="G36" s="54"/>
      <c r="H36" s="197">
        <v>55</v>
      </c>
      <c r="I36" s="52">
        <v>45</v>
      </c>
      <c r="J36" s="67">
        <v>12</v>
      </c>
      <c r="K36" s="52">
        <v>7</v>
      </c>
      <c r="L36" s="67">
        <v>3</v>
      </c>
      <c r="M36" s="52">
        <v>4</v>
      </c>
      <c r="N36" s="67">
        <v>11</v>
      </c>
      <c r="O36" s="52">
        <v>2</v>
      </c>
      <c r="P36" s="67">
        <v>9</v>
      </c>
      <c r="Q36" s="52">
        <v>9</v>
      </c>
      <c r="R36" s="93">
        <v>33</v>
      </c>
      <c r="S36" s="45">
        <v>6</v>
      </c>
      <c r="T36" s="45">
        <v>15</v>
      </c>
      <c r="U36" s="45">
        <v>12</v>
      </c>
      <c r="V36" s="45">
        <v>31</v>
      </c>
      <c r="W36" s="45">
        <v>40</v>
      </c>
      <c r="X36" s="45">
        <v>33</v>
      </c>
      <c r="Y36" s="45">
        <v>-9</v>
      </c>
      <c r="Z36" s="152">
        <v>22</v>
      </c>
      <c r="AA36" s="94">
        <v>13</v>
      </c>
      <c r="AB36" s="113">
        <v>1</v>
      </c>
      <c r="AC36" s="96"/>
      <c r="AD36" s="113">
        <v>1</v>
      </c>
      <c r="AE36" s="97"/>
      <c r="AF36" s="163">
        <v>3209</v>
      </c>
      <c r="AG36" s="187"/>
      <c r="AH36" s="82"/>
    </row>
    <row r="37" spans="1:34" s="222" customFormat="1" ht="12.75">
      <c r="A37" s="159" t="s">
        <v>146</v>
      </c>
      <c r="B37" s="36">
        <v>34</v>
      </c>
      <c r="C37" s="160" t="s">
        <v>61</v>
      </c>
      <c r="D37" s="46" t="s">
        <v>19</v>
      </c>
      <c r="E37" s="22" t="s">
        <v>8</v>
      </c>
      <c r="F37" s="157" t="s">
        <v>103</v>
      </c>
      <c r="G37" s="48" t="s">
        <v>147</v>
      </c>
      <c r="H37" s="194">
        <v>51</v>
      </c>
      <c r="I37" s="46">
        <v>49</v>
      </c>
      <c r="J37" s="66">
        <v>12</v>
      </c>
      <c r="K37" s="46">
        <v>12</v>
      </c>
      <c r="L37" s="66">
        <v>4</v>
      </c>
      <c r="M37" s="46">
        <v>2</v>
      </c>
      <c r="N37" s="66">
        <v>1</v>
      </c>
      <c r="O37" s="46">
        <v>8</v>
      </c>
      <c r="P37" s="66">
        <v>17</v>
      </c>
      <c r="Q37" s="46">
        <v>10</v>
      </c>
      <c r="R37" s="70">
        <v>34</v>
      </c>
      <c r="S37" s="41">
        <v>7</v>
      </c>
      <c r="T37" s="41">
        <v>15</v>
      </c>
      <c r="U37" s="41">
        <v>12</v>
      </c>
      <c r="V37" s="41">
        <v>34</v>
      </c>
      <c r="W37" s="41">
        <v>40</v>
      </c>
      <c r="X37" s="41">
        <v>36</v>
      </c>
      <c r="Y37" s="41">
        <v>-6</v>
      </c>
      <c r="Z37" s="165">
        <v>20</v>
      </c>
      <c r="AA37" s="36">
        <v>16</v>
      </c>
      <c r="AB37" s="225">
        <v>1</v>
      </c>
      <c r="AC37" s="221"/>
      <c r="AD37" s="225">
        <v>1</v>
      </c>
      <c r="AE37" s="78"/>
      <c r="AF37" s="168"/>
      <c r="AG37" s="164">
        <v>4037</v>
      </c>
      <c r="AH37" s="223"/>
    </row>
    <row r="38" spans="1:34" s="222" customFormat="1" ht="12.75">
      <c r="A38" s="159" t="s">
        <v>148</v>
      </c>
      <c r="B38" s="36">
        <v>35</v>
      </c>
      <c r="C38" s="160" t="s">
        <v>92</v>
      </c>
      <c r="D38" s="46" t="s">
        <v>19</v>
      </c>
      <c r="E38" s="31" t="s">
        <v>7</v>
      </c>
      <c r="F38" s="157" t="s">
        <v>149</v>
      </c>
      <c r="G38" s="48" t="s">
        <v>57</v>
      </c>
      <c r="H38" s="194">
        <v>55</v>
      </c>
      <c r="I38" s="46">
        <v>45</v>
      </c>
      <c r="J38" s="66">
        <v>10</v>
      </c>
      <c r="K38" s="46">
        <v>13</v>
      </c>
      <c r="L38" s="66">
        <v>5</v>
      </c>
      <c r="M38" s="46">
        <v>6</v>
      </c>
      <c r="N38" s="66">
        <v>3</v>
      </c>
      <c r="O38" s="46">
        <v>9</v>
      </c>
      <c r="P38" s="66">
        <v>6</v>
      </c>
      <c r="Q38" s="46">
        <v>17</v>
      </c>
      <c r="R38" s="70">
        <v>35</v>
      </c>
      <c r="S38" s="41">
        <v>7</v>
      </c>
      <c r="T38" s="41">
        <v>15</v>
      </c>
      <c r="U38" s="41">
        <v>13</v>
      </c>
      <c r="V38" s="41">
        <v>35</v>
      </c>
      <c r="W38" s="41">
        <v>42</v>
      </c>
      <c r="X38" s="41">
        <v>36</v>
      </c>
      <c r="Y38" s="41">
        <v>-7</v>
      </c>
      <c r="Z38" s="151">
        <v>20</v>
      </c>
      <c r="AA38" s="36">
        <v>11</v>
      </c>
      <c r="AB38" s="226">
        <v>1</v>
      </c>
      <c r="AC38" s="221"/>
      <c r="AD38" s="226">
        <v>1</v>
      </c>
      <c r="AE38" s="78"/>
      <c r="AF38" s="150"/>
      <c r="AG38" s="164">
        <v>4086</v>
      </c>
      <c r="AH38" s="223"/>
    </row>
    <row r="39" spans="1:34" s="222" customFormat="1" ht="12.75">
      <c r="A39" s="107" t="s">
        <v>150</v>
      </c>
      <c r="B39" s="155">
        <v>36</v>
      </c>
      <c r="C39" s="156" t="s">
        <v>101</v>
      </c>
      <c r="D39" s="50" t="s">
        <v>23</v>
      </c>
      <c r="E39" s="37" t="s">
        <v>9</v>
      </c>
      <c r="F39" s="23" t="s">
        <v>15</v>
      </c>
      <c r="G39" s="48"/>
      <c r="H39" s="194">
        <v>56</v>
      </c>
      <c r="I39" s="46">
        <v>44</v>
      </c>
      <c r="J39" s="66">
        <v>10</v>
      </c>
      <c r="K39" s="46">
        <v>8</v>
      </c>
      <c r="L39" s="66">
        <v>2</v>
      </c>
      <c r="M39" s="46">
        <v>2</v>
      </c>
      <c r="N39" s="66">
        <v>11</v>
      </c>
      <c r="O39" s="46">
        <v>3</v>
      </c>
      <c r="P39" s="66">
        <v>9</v>
      </c>
      <c r="Q39" s="46">
        <v>13</v>
      </c>
      <c r="R39" s="70">
        <v>36</v>
      </c>
      <c r="S39" s="41">
        <v>7</v>
      </c>
      <c r="T39" s="41">
        <v>16</v>
      </c>
      <c r="U39" s="41">
        <v>13</v>
      </c>
      <c r="V39" s="41">
        <v>35</v>
      </c>
      <c r="W39" s="41">
        <v>42</v>
      </c>
      <c r="X39" s="41">
        <v>37</v>
      </c>
      <c r="Y39" s="41">
        <v>-7</v>
      </c>
      <c r="Z39" s="151">
        <v>20</v>
      </c>
      <c r="AA39" s="36">
        <v>21</v>
      </c>
      <c r="AB39" s="72"/>
      <c r="AC39" s="221"/>
      <c r="AD39" s="226">
        <v>1</v>
      </c>
      <c r="AE39" s="78"/>
      <c r="AF39" s="186">
        <v>4274</v>
      </c>
      <c r="AG39" s="164"/>
      <c r="AH39" s="223"/>
    </row>
    <row r="40" spans="1:34" s="222" customFormat="1" ht="12.75">
      <c r="A40" s="107" t="s">
        <v>151</v>
      </c>
      <c r="B40" s="155">
        <v>37</v>
      </c>
      <c r="C40" s="156" t="s">
        <v>99</v>
      </c>
      <c r="D40" s="50" t="s">
        <v>23</v>
      </c>
      <c r="E40" s="31" t="s">
        <v>7</v>
      </c>
      <c r="F40" s="157" t="s">
        <v>49</v>
      </c>
      <c r="G40" s="48"/>
      <c r="H40" s="194">
        <v>50</v>
      </c>
      <c r="I40" s="46">
        <v>50</v>
      </c>
      <c r="J40" s="66">
        <v>9</v>
      </c>
      <c r="K40" s="46">
        <v>8</v>
      </c>
      <c r="L40" s="66">
        <v>1</v>
      </c>
      <c r="M40" s="46">
        <v>1</v>
      </c>
      <c r="N40" s="66">
        <v>7</v>
      </c>
      <c r="O40" s="46">
        <v>3</v>
      </c>
      <c r="P40" s="66">
        <v>10</v>
      </c>
      <c r="Q40" s="46">
        <v>14</v>
      </c>
      <c r="R40" s="70">
        <v>37</v>
      </c>
      <c r="S40" s="41">
        <v>7</v>
      </c>
      <c r="T40" s="41">
        <v>16</v>
      </c>
      <c r="U40" s="41">
        <v>14</v>
      </c>
      <c r="V40" s="41">
        <v>35</v>
      </c>
      <c r="W40" s="41">
        <v>43</v>
      </c>
      <c r="X40" s="41">
        <v>37</v>
      </c>
      <c r="Y40" s="41">
        <v>-8</v>
      </c>
      <c r="Z40" s="151">
        <v>21</v>
      </c>
      <c r="AA40" s="36">
        <v>5</v>
      </c>
      <c r="AB40" s="226">
        <v>1</v>
      </c>
      <c r="AC40" s="221"/>
      <c r="AD40" s="226">
        <v>1</v>
      </c>
      <c r="AE40" s="78"/>
      <c r="AF40" s="186">
        <v>3194</v>
      </c>
      <c r="AG40" s="164"/>
      <c r="AH40" s="223"/>
    </row>
    <row r="41" spans="1:34" s="222" customFormat="1" ht="12.75">
      <c r="A41" s="159" t="s">
        <v>152</v>
      </c>
      <c r="B41" s="36">
        <v>38</v>
      </c>
      <c r="C41" s="160" t="s">
        <v>153</v>
      </c>
      <c r="D41" s="46" t="s">
        <v>19</v>
      </c>
      <c r="E41" s="37" t="s">
        <v>9</v>
      </c>
      <c r="F41" s="157" t="s">
        <v>32</v>
      </c>
      <c r="G41" s="48" t="s">
        <v>154</v>
      </c>
      <c r="H41" s="194">
        <v>50</v>
      </c>
      <c r="I41" s="46">
        <v>50</v>
      </c>
      <c r="J41" s="66">
        <v>19</v>
      </c>
      <c r="K41" s="46">
        <v>9</v>
      </c>
      <c r="L41" s="66">
        <v>6</v>
      </c>
      <c r="M41" s="46">
        <v>3</v>
      </c>
      <c r="N41" s="66">
        <v>5</v>
      </c>
      <c r="O41" s="46">
        <v>8</v>
      </c>
      <c r="P41" s="66">
        <v>10</v>
      </c>
      <c r="Q41" s="46">
        <v>10</v>
      </c>
      <c r="R41" s="70">
        <v>38</v>
      </c>
      <c r="S41" s="41">
        <v>7</v>
      </c>
      <c r="T41" s="41">
        <v>17</v>
      </c>
      <c r="U41" s="41">
        <v>14</v>
      </c>
      <c r="V41" s="41">
        <v>37</v>
      </c>
      <c r="W41" s="41">
        <v>45</v>
      </c>
      <c r="X41" s="41">
        <v>38</v>
      </c>
      <c r="Y41" s="41">
        <v>-8</v>
      </c>
      <c r="Z41" s="151">
        <v>21</v>
      </c>
      <c r="AA41" s="36">
        <v>17</v>
      </c>
      <c r="AB41" s="226">
        <v>1</v>
      </c>
      <c r="AC41" s="221"/>
      <c r="AD41" s="226">
        <v>1</v>
      </c>
      <c r="AE41" s="78"/>
      <c r="AF41" s="186"/>
      <c r="AG41" s="164">
        <v>1454</v>
      </c>
      <c r="AH41" s="223"/>
    </row>
    <row r="42" spans="1:34" s="222" customFormat="1" ht="12.75">
      <c r="A42" s="16" t="s">
        <v>155</v>
      </c>
      <c r="B42" s="94">
        <v>39</v>
      </c>
      <c r="C42" s="177" t="s">
        <v>27</v>
      </c>
      <c r="D42" s="52" t="s">
        <v>19</v>
      </c>
      <c r="E42" s="188" t="s">
        <v>8</v>
      </c>
      <c r="F42" s="53" t="s">
        <v>156</v>
      </c>
      <c r="G42" s="54" t="s">
        <v>158</v>
      </c>
      <c r="H42" s="197">
        <v>53</v>
      </c>
      <c r="I42" s="52">
        <v>47</v>
      </c>
      <c r="J42" s="67">
        <v>13</v>
      </c>
      <c r="K42" s="52">
        <v>15</v>
      </c>
      <c r="L42" s="67">
        <v>9</v>
      </c>
      <c r="M42" s="52">
        <v>3</v>
      </c>
      <c r="N42" s="67">
        <v>6</v>
      </c>
      <c r="O42" s="52">
        <v>9</v>
      </c>
      <c r="P42" s="67">
        <v>8</v>
      </c>
      <c r="Q42" s="52">
        <v>8</v>
      </c>
      <c r="R42" s="93">
        <v>39</v>
      </c>
      <c r="S42" s="45">
        <v>8</v>
      </c>
      <c r="T42" s="45">
        <v>17</v>
      </c>
      <c r="U42" s="45">
        <v>14</v>
      </c>
      <c r="V42" s="45">
        <v>41</v>
      </c>
      <c r="W42" s="45">
        <v>46</v>
      </c>
      <c r="X42" s="45">
        <v>41</v>
      </c>
      <c r="Y42" s="45">
        <v>-5</v>
      </c>
      <c r="Z42" s="152">
        <v>20</v>
      </c>
      <c r="AA42" s="94">
        <v>17</v>
      </c>
      <c r="AB42" s="229">
        <v>1</v>
      </c>
      <c r="AC42" s="227">
        <v>1</v>
      </c>
      <c r="AD42" s="229">
        <v>1</v>
      </c>
      <c r="AE42" s="228"/>
      <c r="AF42" s="163"/>
      <c r="AG42" s="185">
        <v>3133</v>
      </c>
      <c r="AH42" s="223"/>
    </row>
    <row r="43" spans="1:34" s="222" customFormat="1" ht="12.75">
      <c r="A43" s="107" t="s">
        <v>161</v>
      </c>
      <c r="B43" s="155">
        <v>40</v>
      </c>
      <c r="C43" s="156" t="s">
        <v>89</v>
      </c>
      <c r="D43" s="50" t="s">
        <v>23</v>
      </c>
      <c r="E43" s="22" t="s">
        <v>8</v>
      </c>
      <c r="F43" s="157" t="s">
        <v>90</v>
      </c>
      <c r="G43" s="48" t="s">
        <v>131</v>
      </c>
      <c r="H43" s="194">
        <v>53</v>
      </c>
      <c r="I43" s="46">
        <v>47</v>
      </c>
      <c r="J43" s="66">
        <v>14</v>
      </c>
      <c r="K43" s="46">
        <v>8</v>
      </c>
      <c r="L43" s="66">
        <v>4</v>
      </c>
      <c r="M43" s="46">
        <v>3</v>
      </c>
      <c r="N43" s="66">
        <v>6</v>
      </c>
      <c r="O43" s="46">
        <v>6</v>
      </c>
      <c r="P43" s="66">
        <v>11</v>
      </c>
      <c r="Q43" s="46">
        <v>13</v>
      </c>
      <c r="R43" s="70">
        <v>40</v>
      </c>
      <c r="S43" s="41">
        <v>9</v>
      </c>
      <c r="T43" s="41">
        <v>17</v>
      </c>
      <c r="U43" s="41">
        <v>14</v>
      </c>
      <c r="V43" s="41">
        <v>42</v>
      </c>
      <c r="W43" s="41">
        <v>46</v>
      </c>
      <c r="X43" s="41">
        <v>44</v>
      </c>
      <c r="Y43" s="41">
        <v>-4</v>
      </c>
      <c r="Z43" s="151">
        <v>20</v>
      </c>
      <c r="AA43" s="36">
        <v>24</v>
      </c>
      <c r="AB43" s="226">
        <v>1</v>
      </c>
      <c r="AC43" s="221"/>
      <c r="AD43" s="226">
        <v>1</v>
      </c>
      <c r="AE43" s="78"/>
      <c r="AF43" s="186">
        <v>4151</v>
      </c>
      <c r="AG43" s="164"/>
      <c r="AH43" s="223"/>
    </row>
    <row r="44" spans="1:34" s="222" customFormat="1" ht="12.75">
      <c r="A44" s="159" t="s">
        <v>160</v>
      </c>
      <c r="B44" s="36">
        <v>41</v>
      </c>
      <c r="C44" s="160" t="s">
        <v>96</v>
      </c>
      <c r="D44" s="46" t="s">
        <v>19</v>
      </c>
      <c r="E44" s="37" t="s">
        <v>9</v>
      </c>
      <c r="F44" s="23" t="s">
        <v>15</v>
      </c>
      <c r="G44" s="48"/>
      <c r="H44" s="194">
        <v>59</v>
      </c>
      <c r="I44" s="46">
        <v>41</v>
      </c>
      <c r="J44" s="66">
        <v>5</v>
      </c>
      <c r="K44" s="46">
        <v>7</v>
      </c>
      <c r="L44" s="66">
        <v>0</v>
      </c>
      <c r="M44" s="46">
        <v>3</v>
      </c>
      <c r="N44" s="66">
        <v>7</v>
      </c>
      <c r="O44" s="46">
        <v>4</v>
      </c>
      <c r="P44" s="66">
        <v>12</v>
      </c>
      <c r="Q44" s="46">
        <v>7</v>
      </c>
      <c r="R44" s="70">
        <v>41</v>
      </c>
      <c r="S44" s="41">
        <v>9</v>
      </c>
      <c r="T44" s="41">
        <v>18</v>
      </c>
      <c r="U44" s="41">
        <v>14</v>
      </c>
      <c r="V44" s="41">
        <v>42</v>
      </c>
      <c r="W44" s="41">
        <v>46</v>
      </c>
      <c r="X44" s="41">
        <v>45</v>
      </c>
      <c r="Y44" s="41">
        <v>-4</v>
      </c>
      <c r="Z44" s="151">
        <v>19</v>
      </c>
      <c r="AA44" s="36">
        <v>15</v>
      </c>
      <c r="AB44" s="226">
        <v>1</v>
      </c>
      <c r="AC44" s="221"/>
      <c r="AD44" s="72"/>
      <c r="AE44" s="78"/>
      <c r="AF44" s="186"/>
      <c r="AG44" s="164">
        <v>9406</v>
      </c>
      <c r="AH44" s="223"/>
    </row>
    <row r="45" spans="1:34" s="222" customFormat="1" ht="12.75">
      <c r="A45" s="107" t="s">
        <v>159</v>
      </c>
      <c r="B45" s="155">
        <v>42</v>
      </c>
      <c r="C45" s="156" t="s">
        <v>97</v>
      </c>
      <c r="D45" s="50" t="s">
        <v>23</v>
      </c>
      <c r="E45" s="22" t="s">
        <v>8</v>
      </c>
      <c r="F45" s="157" t="s">
        <v>90</v>
      </c>
      <c r="G45" s="48" t="s">
        <v>157</v>
      </c>
      <c r="H45" s="194">
        <v>45</v>
      </c>
      <c r="I45" s="46">
        <v>55</v>
      </c>
      <c r="J45" s="66">
        <v>8</v>
      </c>
      <c r="K45" s="46">
        <v>21</v>
      </c>
      <c r="L45" s="66">
        <v>4</v>
      </c>
      <c r="M45" s="46">
        <v>6</v>
      </c>
      <c r="N45" s="66">
        <v>1</v>
      </c>
      <c r="O45" s="46">
        <v>10</v>
      </c>
      <c r="P45" s="66">
        <v>7</v>
      </c>
      <c r="Q45" s="46">
        <v>9</v>
      </c>
      <c r="R45" s="70">
        <v>42</v>
      </c>
      <c r="S45" s="41">
        <v>10</v>
      </c>
      <c r="T45" s="41">
        <v>18</v>
      </c>
      <c r="U45" s="41">
        <v>14</v>
      </c>
      <c r="V45" s="41">
        <v>43</v>
      </c>
      <c r="W45" s="41">
        <v>46</v>
      </c>
      <c r="X45" s="41">
        <v>48</v>
      </c>
      <c r="Y45" s="41">
        <v>-3</v>
      </c>
      <c r="Z45" s="151">
        <v>18</v>
      </c>
      <c r="AA45" s="36">
        <v>22</v>
      </c>
      <c r="AB45" s="226">
        <v>1</v>
      </c>
      <c r="AC45" s="105">
        <v>1</v>
      </c>
      <c r="AD45" s="226">
        <v>2</v>
      </c>
      <c r="AE45" s="78"/>
      <c r="AF45" s="186">
        <v>5424</v>
      </c>
      <c r="AG45" s="164"/>
      <c r="AH45" s="223"/>
    </row>
    <row r="46" spans="1:34" s="222" customFormat="1" ht="12.75">
      <c r="A46" s="107" t="s">
        <v>164</v>
      </c>
      <c r="B46" s="155">
        <v>43</v>
      </c>
      <c r="C46" s="156" t="s">
        <v>34</v>
      </c>
      <c r="D46" s="50" t="s">
        <v>23</v>
      </c>
      <c r="E46" s="22" t="s">
        <v>8</v>
      </c>
      <c r="F46" s="243" t="s">
        <v>168</v>
      </c>
      <c r="G46" s="48" t="s">
        <v>171</v>
      </c>
      <c r="H46" s="194">
        <v>50</v>
      </c>
      <c r="I46" s="46">
        <v>50</v>
      </c>
      <c r="J46" s="66">
        <v>14</v>
      </c>
      <c r="K46" s="46">
        <v>9</v>
      </c>
      <c r="L46" s="66">
        <v>5</v>
      </c>
      <c r="M46" s="46">
        <v>3</v>
      </c>
      <c r="N46" s="66">
        <v>6</v>
      </c>
      <c r="O46" s="46">
        <v>4</v>
      </c>
      <c r="P46" s="66">
        <v>11</v>
      </c>
      <c r="Q46" s="46">
        <v>8</v>
      </c>
      <c r="R46" s="70">
        <v>43</v>
      </c>
      <c r="S46" s="41">
        <v>11</v>
      </c>
      <c r="T46" s="41">
        <v>18</v>
      </c>
      <c r="U46" s="41">
        <v>14</v>
      </c>
      <c r="V46" s="41">
        <v>45</v>
      </c>
      <c r="W46" s="41">
        <v>47</v>
      </c>
      <c r="X46" s="41">
        <v>51</v>
      </c>
      <c r="Y46" s="41">
        <v>-2</v>
      </c>
      <c r="Z46" s="151">
        <v>18</v>
      </c>
      <c r="AA46" s="36">
        <v>12</v>
      </c>
      <c r="AB46" s="72"/>
      <c r="AC46" s="90"/>
      <c r="AD46" s="226">
        <v>1</v>
      </c>
      <c r="AE46" s="78"/>
      <c r="AF46" s="186">
        <v>2854</v>
      </c>
      <c r="AG46" s="164"/>
      <c r="AH46" s="223"/>
    </row>
    <row r="47" spans="1:34" s="222" customFormat="1" ht="12.75">
      <c r="A47" s="159" t="s">
        <v>163</v>
      </c>
      <c r="B47" s="36">
        <v>44</v>
      </c>
      <c r="C47" s="160" t="s">
        <v>48</v>
      </c>
      <c r="D47" s="46" t="s">
        <v>19</v>
      </c>
      <c r="E47" s="31" t="s">
        <v>7</v>
      </c>
      <c r="F47" s="157" t="s">
        <v>49</v>
      </c>
      <c r="G47" s="48"/>
      <c r="H47" s="194">
        <v>52</v>
      </c>
      <c r="I47" s="46">
        <v>48</v>
      </c>
      <c r="J47" s="66">
        <v>8</v>
      </c>
      <c r="K47" s="46">
        <v>12</v>
      </c>
      <c r="L47" s="66">
        <v>6</v>
      </c>
      <c r="M47" s="46">
        <v>5</v>
      </c>
      <c r="N47" s="66">
        <v>7</v>
      </c>
      <c r="O47" s="46">
        <v>7</v>
      </c>
      <c r="P47" s="66">
        <v>14</v>
      </c>
      <c r="Q47" s="46">
        <v>12</v>
      </c>
      <c r="R47" s="70">
        <v>44</v>
      </c>
      <c r="S47" s="41">
        <v>11</v>
      </c>
      <c r="T47" s="41">
        <v>18</v>
      </c>
      <c r="U47" s="41">
        <v>15</v>
      </c>
      <c r="V47" s="41">
        <v>45</v>
      </c>
      <c r="W47" s="41">
        <v>48</v>
      </c>
      <c r="X47" s="41">
        <v>51</v>
      </c>
      <c r="Y47" s="41">
        <v>-3</v>
      </c>
      <c r="Z47" s="151">
        <v>19</v>
      </c>
      <c r="AA47" s="36">
        <v>2</v>
      </c>
      <c r="AB47" s="72"/>
      <c r="AC47" s="90"/>
      <c r="AD47" s="226">
        <v>1</v>
      </c>
      <c r="AE47" s="78"/>
      <c r="AF47" s="186"/>
      <c r="AG47" s="164">
        <v>6400</v>
      </c>
      <c r="AH47" s="223"/>
    </row>
    <row r="48" spans="1:34" s="222" customFormat="1" ht="12.75">
      <c r="A48" s="19" t="s">
        <v>165</v>
      </c>
      <c r="B48" s="101">
        <v>45</v>
      </c>
      <c r="C48" s="102" t="s">
        <v>31</v>
      </c>
      <c r="D48" s="43" t="s">
        <v>23</v>
      </c>
      <c r="E48" s="114" t="s">
        <v>7</v>
      </c>
      <c r="F48" s="242" t="s">
        <v>13</v>
      </c>
      <c r="G48" s="54"/>
      <c r="H48" s="197">
        <v>50</v>
      </c>
      <c r="I48" s="52">
        <v>50</v>
      </c>
      <c r="J48" s="67">
        <v>9</v>
      </c>
      <c r="K48" s="52">
        <v>16</v>
      </c>
      <c r="L48" s="67">
        <v>3</v>
      </c>
      <c r="M48" s="52">
        <v>6</v>
      </c>
      <c r="N48" s="67">
        <v>4</v>
      </c>
      <c r="O48" s="52">
        <v>8</v>
      </c>
      <c r="P48" s="67">
        <v>11</v>
      </c>
      <c r="Q48" s="52">
        <v>14</v>
      </c>
      <c r="R48" s="93">
        <v>45</v>
      </c>
      <c r="S48" s="45">
        <v>11</v>
      </c>
      <c r="T48" s="45">
        <v>18</v>
      </c>
      <c r="U48" s="45">
        <v>16</v>
      </c>
      <c r="V48" s="45">
        <v>45</v>
      </c>
      <c r="W48" s="45">
        <v>50</v>
      </c>
      <c r="X48" s="45">
        <v>51</v>
      </c>
      <c r="Y48" s="45">
        <v>-5</v>
      </c>
      <c r="Z48" s="152">
        <v>19</v>
      </c>
      <c r="AA48" s="94">
        <v>9</v>
      </c>
      <c r="AB48" s="113">
        <v>2</v>
      </c>
      <c r="AC48" s="97"/>
      <c r="AD48" s="113">
        <v>4</v>
      </c>
      <c r="AE48" s="228"/>
      <c r="AF48" s="163">
        <v>3459</v>
      </c>
      <c r="AG48" s="185"/>
      <c r="AH48" s="223"/>
    </row>
    <row r="49" spans="1:34" s="222" customFormat="1" ht="12.75">
      <c r="A49" s="159" t="s">
        <v>166</v>
      </c>
      <c r="B49" s="36">
        <v>46</v>
      </c>
      <c r="C49" s="160" t="s">
        <v>30</v>
      </c>
      <c r="D49" s="46" t="s">
        <v>19</v>
      </c>
      <c r="E49" s="37" t="s">
        <v>9</v>
      </c>
      <c r="F49" s="47" t="s">
        <v>29</v>
      </c>
      <c r="G49" s="48" t="s">
        <v>167</v>
      </c>
      <c r="H49" s="194">
        <v>44</v>
      </c>
      <c r="I49" s="46">
        <v>56</v>
      </c>
      <c r="J49" s="66">
        <v>9</v>
      </c>
      <c r="K49" s="46">
        <v>17</v>
      </c>
      <c r="L49" s="66">
        <v>3</v>
      </c>
      <c r="M49" s="46">
        <v>10</v>
      </c>
      <c r="N49" s="66">
        <v>1</v>
      </c>
      <c r="O49" s="46">
        <v>8</v>
      </c>
      <c r="P49" s="66">
        <v>3</v>
      </c>
      <c r="Q49" s="46">
        <v>9</v>
      </c>
      <c r="R49" s="70">
        <v>46</v>
      </c>
      <c r="S49" s="41">
        <v>11</v>
      </c>
      <c r="T49" s="41">
        <v>19</v>
      </c>
      <c r="U49" s="41">
        <v>16</v>
      </c>
      <c r="V49" s="41">
        <v>46</v>
      </c>
      <c r="W49" s="41">
        <v>51</v>
      </c>
      <c r="X49" s="41">
        <v>52</v>
      </c>
      <c r="Y49" s="41">
        <v>-5</v>
      </c>
      <c r="Z49" s="151">
        <v>18</v>
      </c>
      <c r="AA49" s="36">
        <v>16</v>
      </c>
      <c r="AB49" s="72"/>
      <c r="AC49" s="90"/>
      <c r="AD49" s="71">
        <v>1</v>
      </c>
      <c r="AE49" s="78"/>
      <c r="AF49" s="186"/>
      <c r="AG49" s="164">
        <v>17254</v>
      </c>
      <c r="AH49" s="223"/>
    </row>
    <row r="50" spans="1:34" ht="12.75">
      <c r="A50" s="107"/>
      <c r="B50" s="155"/>
      <c r="C50" s="156"/>
      <c r="D50" s="50"/>
      <c r="E50" s="161"/>
      <c r="F50" s="157"/>
      <c r="G50" s="48"/>
      <c r="H50" s="194"/>
      <c r="I50" s="46"/>
      <c r="J50" s="66"/>
      <c r="K50" s="46"/>
      <c r="L50" s="66"/>
      <c r="M50" s="46"/>
      <c r="N50" s="66"/>
      <c r="O50" s="46"/>
      <c r="P50" s="66"/>
      <c r="Q50" s="46"/>
      <c r="R50" s="70"/>
      <c r="S50" s="41"/>
      <c r="T50" s="41"/>
      <c r="U50" s="41"/>
      <c r="V50" s="41"/>
      <c r="W50" s="41"/>
      <c r="X50" s="41"/>
      <c r="Y50" s="41"/>
      <c r="Z50" s="41"/>
      <c r="AA50" s="36"/>
      <c r="AB50" s="46"/>
      <c r="AC50" s="112"/>
      <c r="AD50" s="46"/>
      <c r="AE50" s="103"/>
      <c r="AF50" s="36"/>
      <c r="AG50" s="158"/>
      <c r="AH50" s="2"/>
    </row>
    <row r="51" spans="2:34" ht="12.75">
      <c r="B51" s="13"/>
      <c r="C51" s="29" t="s">
        <v>5</v>
      </c>
      <c r="D51" s="30"/>
      <c r="E51" s="162"/>
      <c r="F51" s="59" t="s">
        <v>169</v>
      </c>
      <c r="G51" s="60"/>
      <c r="H51" s="198"/>
      <c r="I51" s="145"/>
      <c r="J51" s="66">
        <f>SUM(J4:J50)</f>
        <v>548</v>
      </c>
      <c r="K51" s="72">
        <f aca="true" t="shared" si="0" ref="K51:Q51">SUM(K4:K50)</f>
        <v>516</v>
      </c>
      <c r="L51" s="66">
        <f>SUM(L4:L50)</f>
        <v>222</v>
      </c>
      <c r="M51" s="72">
        <f t="shared" si="0"/>
        <v>214</v>
      </c>
      <c r="N51" s="66">
        <f t="shared" si="0"/>
        <v>276</v>
      </c>
      <c r="O51" s="72">
        <f t="shared" si="0"/>
        <v>261</v>
      </c>
      <c r="P51" s="66">
        <f t="shared" si="0"/>
        <v>474</v>
      </c>
      <c r="Q51" s="72">
        <f t="shared" si="0"/>
        <v>517</v>
      </c>
      <c r="R51" s="26"/>
      <c r="S51" s="35"/>
      <c r="T51" s="13"/>
      <c r="U51" s="13"/>
      <c r="V51" s="13"/>
      <c r="W51" s="13"/>
      <c r="X51" s="13"/>
      <c r="Y51" s="13"/>
      <c r="Z51" s="13"/>
      <c r="AA51" s="28"/>
      <c r="AB51" s="135">
        <f aca="true" t="shared" si="1" ref="AB51:AG51">SUM(AB4:AB50)</f>
        <v>45</v>
      </c>
      <c r="AC51" s="214">
        <f t="shared" si="1"/>
        <v>7</v>
      </c>
      <c r="AD51" s="135">
        <f t="shared" si="1"/>
        <v>63</v>
      </c>
      <c r="AE51" s="214">
        <f t="shared" si="1"/>
        <v>2</v>
      </c>
      <c r="AF51" s="68">
        <f t="shared" si="1"/>
        <v>81759</v>
      </c>
      <c r="AG51" s="76">
        <f t="shared" si="1"/>
        <v>111539</v>
      </c>
      <c r="AH51" s="28" t="s">
        <v>5</v>
      </c>
    </row>
    <row r="52" spans="2:34" ht="12.75">
      <c r="B52" s="13"/>
      <c r="C52" s="29" t="s">
        <v>3</v>
      </c>
      <c r="D52" s="30"/>
      <c r="E52" s="61"/>
      <c r="F52" s="62"/>
      <c r="G52" s="63"/>
      <c r="H52" s="199">
        <f>AVERAGE(H4:H50)</f>
        <v>50.891304347826086</v>
      </c>
      <c r="I52" s="147">
        <f>AVERAGE(I4:I50)</f>
        <v>49.108695652173914</v>
      </c>
      <c r="J52" s="146">
        <f aca="true" t="shared" si="2" ref="J52:Q52">AVERAGE(J4:J50)</f>
        <v>11.91304347826087</v>
      </c>
      <c r="K52" s="147">
        <f t="shared" si="2"/>
        <v>11.217391304347826</v>
      </c>
      <c r="L52" s="146">
        <f t="shared" si="2"/>
        <v>4.826086956521739</v>
      </c>
      <c r="M52" s="147">
        <f t="shared" si="2"/>
        <v>4.6521739130434785</v>
      </c>
      <c r="N52" s="146">
        <f t="shared" si="2"/>
        <v>6</v>
      </c>
      <c r="O52" s="147">
        <f t="shared" si="2"/>
        <v>5.673913043478261</v>
      </c>
      <c r="P52" s="146">
        <f t="shared" si="2"/>
        <v>10.304347826086957</v>
      </c>
      <c r="Q52" s="147">
        <f t="shared" si="2"/>
        <v>11.23913043478261</v>
      </c>
      <c r="R52" s="57"/>
      <c r="S52" s="35"/>
      <c r="T52" s="13"/>
      <c r="U52" s="13"/>
      <c r="V52" s="13"/>
      <c r="W52" s="13"/>
      <c r="X52" s="13"/>
      <c r="Y52" s="13"/>
      <c r="Z52" s="13"/>
      <c r="AA52" s="28"/>
      <c r="AB52" s="169">
        <f>AVERAGE(AB4:AB50)</f>
        <v>1.4516129032258065</v>
      </c>
      <c r="AC52" s="136"/>
      <c r="AD52" s="169">
        <f>AVERAGE(AD4:AD50)</f>
        <v>1.7027027027027026</v>
      </c>
      <c r="AE52" s="170"/>
      <c r="AF52" s="79">
        <f>AVERAGE(AF4:AF50)</f>
        <v>3554.7391304347825</v>
      </c>
      <c r="AG52" s="76">
        <f>AVERAGE(AG4:AG50)</f>
        <v>4849.521739130435</v>
      </c>
      <c r="AH52" s="28" t="s">
        <v>3</v>
      </c>
    </row>
    <row r="53" spans="2:33" ht="12.75">
      <c r="B53" s="13"/>
      <c r="C53" s="29"/>
      <c r="D53" s="30"/>
      <c r="E53" s="58"/>
      <c r="F53" s="30"/>
      <c r="G53" s="256" t="s">
        <v>11</v>
      </c>
      <c r="H53" s="256"/>
      <c r="I53" s="256"/>
      <c r="J53" s="256"/>
      <c r="K53" s="256"/>
      <c r="L53" s="124">
        <f>SUM(L51/J51)</f>
        <v>0.4051094890510949</v>
      </c>
      <c r="M53" s="125">
        <f>SUM(M51/K51)</f>
        <v>0.41472868217054265</v>
      </c>
      <c r="N53" s="12"/>
      <c r="O53" s="255" t="s">
        <v>135</v>
      </c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F53" s="69"/>
      <c r="AG53" s="28"/>
    </row>
    <row r="54" spans="2:33" ht="12.75">
      <c r="B54" s="13"/>
      <c r="C54" s="29"/>
      <c r="D54" s="30"/>
      <c r="E54" s="58"/>
      <c r="F54" s="30"/>
      <c r="G54" s="190"/>
      <c r="H54" s="190"/>
      <c r="I54" s="190"/>
      <c r="J54" s="190"/>
      <c r="K54" s="190"/>
      <c r="L54" s="212"/>
      <c r="M54" s="213"/>
      <c r="N54" s="25"/>
      <c r="O54" s="189"/>
      <c r="P54" s="189"/>
      <c r="Q54" s="267" t="s">
        <v>136</v>
      </c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F54" s="69"/>
      <c r="AG54" s="28"/>
    </row>
    <row r="55" spans="1:34" ht="12.75">
      <c r="A55" s="142"/>
      <c r="B55" s="119"/>
      <c r="C55" s="142" t="s">
        <v>80</v>
      </c>
      <c r="D55" s="44"/>
      <c r="E55" s="127"/>
      <c r="F55" s="44"/>
      <c r="G55" s="120"/>
      <c r="H55" s="200"/>
      <c r="I55" s="52"/>
      <c r="J55" s="52"/>
      <c r="K55" s="52"/>
      <c r="L55" s="52"/>
      <c r="M55" s="52"/>
      <c r="N55" s="52"/>
      <c r="O55" s="52"/>
      <c r="P55" s="52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66"/>
      <c r="AC55" s="266"/>
      <c r="AD55" s="3"/>
      <c r="AE55" s="3"/>
      <c r="AF55" s="44"/>
      <c r="AG55" s="4"/>
      <c r="AH55" s="2"/>
    </row>
    <row r="56" spans="1:33" ht="12.75">
      <c r="A56" s="118" t="s">
        <v>78</v>
      </c>
      <c r="B56" s="42" t="s">
        <v>37</v>
      </c>
      <c r="C56" s="119" t="s">
        <v>79</v>
      </c>
      <c r="D56" s="172" t="s">
        <v>23</v>
      </c>
      <c r="E56" s="114" t="s">
        <v>7</v>
      </c>
      <c r="F56" s="44" t="s">
        <v>49</v>
      </c>
      <c r="G56" s="120"/>
      <c r="H56" s="197">
        <v>55</v>
      </c>
      <c r="I56" s="52">
        <v>45</v>
      </c>
      <c r="J56" s="67">
        <v>12</v>
      </c>
      <c r="K56" s="52">
        <v>14</v>
      </c>
      <c r="L56" s="67">
        <v>5</v>
      </c>
      <c r="M56" s="52">
        <v>5</v>
      </c>
      <c r="N56" s="140">
        <v>8</v>
      </c>
      <c r="O56" s="52">
        <v>12</v>
      </c>
      <c r="P56" s="67">
        <v>11</v>
      </c>
      <c r="Q56" s="52">
        <v>14</v>
      </c>
      <c r="R56" s="121"/>
      <c r="S56" s="15"/>
      <c r="T56" s="15"/>
      <c r="U56" s="15"/>
      <c r="V56" s="15"/>
      <c r="W56" s="15"/>
      <c r="X56" s="15"/>
      <c r="Y56" s="122"/>
      <c r="Z56" s="122"/>
      <c r="AA56" s="122"/>
      <c r="AB56" s="95"/>
      <c r="AC56" s="4"/>
      <c r="AD56" s="113">
        <v>2</v>
      </c>
      <c r="AE56" s="3"/>
      <c r="AF56" s="141">
        <v>3357</v>
      </c>
      <c r="AG56" s="123"/>
    </row>
    <row r="57" spans="2:27" ht="12.75">
      <c r="B57" s="13"/>
      <c r="C57" s="143" t="s">
        <v>83</v>
      </c>
      <c r="D57" s="173"/>
      <c r="E57" s="78"/>
      <c r="F57" s="56"/>
      <c r="G57" s="64"/>
      <c r="H57" s="201"/>
      <c r="I57" s="77"/>
      <c r="J57" s="50"/>
      <c r="K57" s="77"/>
      <c r="L57" s="50"/>
      <c r="M57" s="77"/>
      <c r="N57" s="50"/>
      <c r="O57" s="77"/>
      <c r="P57" s="50"/>
      <c r="Q57" s="77"/>
      <c r="R57" s="117"/>
      <c r="S57" s="13"/>
      <c r="T57" s="13"/>
      <c r="U57" s="13"/>
      <c r="V57" s="13"/>
      <c r="W57" s="13"/>
      <c r="X57" s="13"/>
      <c r="Y57" s="115"/>
      <c r="Z57" s="115"/>
      <c r="AA57" s="115"/>
    </row>
    <row r="58" spans="1:33" ht="12.75">
      <c r="A58" s="128" t="s">
        <v>81</v>
      </c>
      <c r="B58" s="129" t="s">
        <v>37</v>
      </c>
      <c r="C58" s="130" t="s">
        <v>82</v>
      </c>
      <c r="D58" s="132" t="s">
        <v>19</v>
      </c>
      <c r="E58" s="131" t="s">
        <v>7</v>
      </c>
      <c r="F58" s="132" t="s">
        <v>13</v>
      </c>
      <c r="G58" s="133"/>
      <c r="H58" s="202">
        <v>49</v>
      </c>
      <c r="I58" s="132">
        <v>51</v>
      </c>
      <c r="J58" s="139">
        <v>12</v>
      </c>
      <c r="K58" s="132">
        <v>13</v>
      </c>
      <c r="L58" s="139">
        <v>3</v>
      </c>
      <c r="M58" s="132">
        <v>9</v>
      </c>
      <c r="N58" s="139">
        <v>7</v>
      </c>
      <c r="O58" s="132">
        <v>3</v>
      </c>
      <c r="P58" s="139">
        <v>11</v>
      </c>
      <c r="Q58" s="132">
        <v>4</v>
      </c>
      <c r="R58" s="134"/>
      <c r="S58" s="129"/>
      <c r="T58" s="129"/>
      <c r="U58" s="129"/>
      <c r="V58" s="129"/>
      <c r="W58" s="129"/>
      <c r="X58" s="129"/>
      <c r="Y58" s="129"/>
      <c r="Z58" s="129"/>
      <c r="AA58" s="130"/>
      <c r="AB58" s="135">
        <v>2</v>
      </c>
      <c r="AC58" s="136"/>
      <c r="AD58" s="135">
        <v>2</v>
      </c>
      <c r="AE58" s="137"/>
      <c r="AF58" s="134"/>
      <c r="AG58" s="138">
        <v>4218</v>
      </c>
    </row>
    <row r="59" spans="1:33" ht="12.75">
      <c r="A59" s="129"/>
      <c r="B59" s="129"/>
      <c r="C59" s="175" t="s">
        <v>38</v>
      </c>
      <c r="D59" s="132"/>
      <c r="E59" s="176"/>
      <c r="F59" s="132"/>
      <c r="G59" s="133"/>
      <c r="H59" s="203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29"/>
      <c r="T59" s="129"/>
      <c r="U59" s="129"/>
      <c r="V59" s="129"/>
      <c r="W59" s="129"/>
      <c r="X59" s="129"/>
      <c r="Y59" s="129"/>
      <c r="Z59" s="129"/>
      <c r="AA59" s="130"/>
      <c r="AB59" s="137"/>
      <c r="AC59" s="136"/>
      <c r="AD59" s="137"/>
      <c r="AE59" s="137"/>
      <c r="AF59" s="132"/>
      <c r="AG59" s="136"/>
    </row>
    <row r="60" spans="1:34" ht="12.75">
      <c r="A60" s="99" t="s">
        <v>91</v>
      </c>
      <c r="B60" s="99" t="s">
        <v>37</v>
      </c>
      <c r="C60" s="100" t="s">
        <v>92</v>
      </c>
      <c r="D60" s="174" t="s">
        <v>23</v>
      </c>
      <c r="E60" s="37" t="s">
        <v>9</v>
      </c>
      <c r="F60" s="47" t="s">
        <v>29</v>
      </c>
      <c r="G60" s="116" t="s">
        <v>57</v>
      </c>
      <c r="H60" s="194">
        <v>55</v>
      </c>
      <c r="I60" s="77">
        <v>45</v>
      </c>
      <c r="J60" s="66">
        <v>11</v>
      </c>
      <c r="K60" s="77">
        <v>13</v>
      </c>
      <c r="L60" s="66">
        <v>4</v>
      </c>
      <c r="M60" s="77">
        <v>4</v>
      </c>
      <c r="N60" s="66">
        <v>7</v>
      </c>
      <c r="O60" s="77">
        <v>4</v>
      </c>
      <c r="P60" s="66">
        <v>10</v>
      </c>
      <c r="Q60" s="77">
        <v>11</v>
      </c>
      <c r="R60" s="34"/>
      <c r="S60" s="13"/>
      <c r="T60" s="13"/>
      <c r="U60" s="13"/>
      <c r="V60" s="13"/>
      <c r="W60" s="13"/>
      <c r="X60" s="13"/>
      <c r="Y60" s="13"/>
      <c r="Z60" s="13"/>
      <c r="AA60" s="28"/>
      <c r="AB60" s="182">
        <v>2</v>
      </c>
      <c r="AD60" s="179"/>
      <c r="AF60" s="180">
        <v>2085</v>
      </c>
      <c r="AH60" s="82"/>
    </row>
    <row r="61" spans="1:34" ht="12.75">
      <c r="A61" s="94" t="s">
        <v>134</v>
      </c>
      <c r="B61" s="94" t="s">
        <v>122</v>
      </c>
      <c r="C61" s="177" t="s">
        <v>92</v>
      </c>
      <c r="D61" s="52" t="s">
        <v>19</v>
      </c>
      <c r="E61" s="114" t="s">
        <v>7</v>
      </c>
      <c r="F61" s="53" t="s">
        <v>52</v>
      </c>
      <c r="G61" s="178" t="s">
        <v>85</v>
      </c>
      <c r="H61" s="197">
        <v>46</v>
      </c>
      <c r="I61" s="52">
        <v>54</v>
      </c>
      <c r="J61" s="67">
        <v>11</v>
      </c>
      <c r="K61" s="52">
        <v>13</v>
      </c>
      <c r="L61" s="67">
        <v>6</v>
      </c>
      <c r="M61" s="52">
        <v>4</v>
      </c>
      <c r="N61" s="67">
        <v>7</v>
      </c>
      <c r="O61" s="52">
        <v>10</v>
      </c>
      <c r="P61" s="67">
        <v>11</v>
      </c>
      <c r="Q61" s="52">
        <v>14</v>
      </c>
      <c r="R61" s="121"/>
      <c r="S61" s="15"/>
      <c r="T61" s="15"/>
      <c r="U61" s="15"/>
      <c r="V61" s="15"/>
      <c r="W61" s="15"/>
      <c r="X61" s="15"/>
      <c r="Y61" s="15"/>
      <c r="Z61" s="15"/>
      <c r="AA61" s="51"/>
      <c r="AB61" s="181"/>
      <c r="AC61" s="4"/>
      <c r="AD61" s="113">
        <v>3</v>
      </c>
      <c r="AE61" s="3"/>
      <c r="AF61" s="121"/>
      <c r="AG61" s="75">
        <v>2048</v>
      </c>
      <c r="AH61" s="82"/>
    </row>
    <row r="62" spans="1:33" ht="12.75">
      <c r="A62" s="99"/>
      <c r="B62" s="99"/>
      <c r="C62" s="100"/>
      <c r="D62" s="174"/>
      <c r="E62" s="78"/>
      <c r="F62" s="47"/>
      <c r="G62" s="116"/>
      <c r="H62" s="204"/>
      <c r="I62" s="46"/>
      <c r="J62" s="50"/>
      <c r="K62" s="46"/>
      <c r="L62" s="50"/>
      <c r="M62" s="46"/>
      <c r="N62" s="50"/>
      <c r="O62" s="46"/>
      <c r="P62" s="50"/>
      <c r="Q62" s="46"/>
      <c r="R62" s="117"/>
      <c r="S62" s="13"/>
      <c r="T62" s="13"/>
      <c r="U62" s="13"/>
      <c r="V62" s="13"/>
      <c r="W62" s="13"/>
      <c r="X62" s="13"/>
      <c r="Y62" s="13"/>
      <c r="Z62" s="13"/>
      <c r="AA62" s="28"/>
      <c r="AD62" s="77"/>
      <c r="AG62" s="76"/>
    </row>
    <row r="63" spans="7:13" ht="12.75">
      <c r="G63" s="154" t="s">
        <v>21</v>
      </c>
      <c r="H63" s="205" t="s">
        <v>7</v>
      </c>
      <c r="I63" s="191"/>
      <c r="J63" s="191" t="s">
        <v>125</v>
      </c>
      <c r="K63" s="191" t="s">
        <v>126</v>
      </c>
      <c r="L63" s="191" t="s">
        <v>127</v>
      </c>
      <c r="M63" s="191" t="s">
        <v>128</v>
      </c>
    </row>
    <row r="64" spans="7:13" ht="12.75">
      <c r="G64" s="64" t="s">
        <v>57</v>
      </c>
      <c r="H64" s="246">
        <v>9</v>
      </c>
      <c r="I64" s="64"/>
      <c r="J64" s="64"/>
      <c r="K64" s="64"/>
      <c r="L64" s="13">
        <v>1</v>
      </c>
      <c r="M64" s="13">
        <v>10</v>
      </c>
    </row>
    <row r="65" spans="7:13" ht="12.75">
      <c r="G65" s="64" t="s">
        <v>85</v>
      </c>
      <c r="H65" s="246">
        <v>6</v>
      </c>
      <c r="I65" s="245" t="s">
        <v>86</v>
      </c>
      <c r="J65" s="245"/>
      <c r="K65" s="64"/>
      <c r="L65" s="13">
        <v>1</v>
      </c>
      <c r="M65" s="13">
        <v>7</v>
      </c>
    </row>
    <row r="66" spans="7:13" ht="12.75">
      <c r="G66" s="64" t="s">
        <v>43</v>
      </c>
      <c r="H66" s="246">
        <v>6</v>
      </c>
      <c r="I66" s="64"/>
      <c r="J66" s="64"/>
      <c r="K66" s="64"/>
      <c r="L66" s="13"/>
      <c r="M66" s="13">
        <v>6</v>
      </c>
    </row>
    <row r="67" spans="7:13" ht="12.75">
      <c r="G67" s="64" t="s">
        <v>36</v>
      </c>
      <c r="H67" s="246">
        <v>4</v>
      </c>
      <c r="I67" s="64"/>
      <c r="J67" s="64"/>
      <c r="K67" s="64"/>
      <c r="L67" s="13"/>
      <c r="M67" s="13">
        <v>4</v>
      </c>
    </row>
    <row r="68" spans="7:13" ht="12.75">
      <c r="G68" s="64" t="s">
        <v>53</v>
      </c>
      <c r="H68" s="246">
        <v>4</v>
      </c>
      <c r="I68" s="64"/>
      <c r="J68" s="64"/>
      <c r="K68" s="64"/>
      <c r="L68" s="13"/>
      <c r="M68" s="13">
        <v>4</v>
      </c>
    </row>
    <row r="69" spans="7:13" ht="12.75">
      <c r="G69" s="64" t="s">
        <v>129</v>
      </c>
      <c r="H69" s="246">
        <v>4</v>
      </c>
      <c r="I69" s="64"/>
      <c r="J69" s="64"/>
      <c r="K69" s="64"/>
      <c r="L69" s="13"/>
      <c r="M69" s="13">
        <v>4</v>
      </c>
    </row>
    <row r="70" spans="7:13" ht="12.75">
      <c r="G70" s="64" t="s">
        <v>130</v>
      </c>
      <c r="H70" s="246">
        <v>2</v>
      </c>
      <c r="I70" s="64"/>
      <c r="J70" s="64"/>
      <c r="K70" s="64"/>
      <c r="L70" s="13"/>
      <c r="M70" s="13">
        <v>2</v>
      </c>
    </row>
    <row r="71" spans="7:13" ht="12.75">
      <c r="G71" s="64" t="s">
        <v>162</v>
      </c>
      <c r="H71" s="246">
        <v>2</v>
      </c>
      <c r="I71" s="64"/>
      <c r="J71" s="64"/>
      <c r="K71" s="64"/>
      <c r="L71" s="13"/>
      <c r="M71" s="13">
        <v>2</v>
      </c>
    </row>
    <row r="72" spans="7:13" ht="12.75">
      <c r="G72" s="64" t="s">
        <v>87</v>
      </c>
      <c r="H72" s="246">
        <v>2</v>
      </c>
      <c r="I72" s="64"/>
      <c r="J72" s="64"/>
      <c r="K72" s="64"/>
      <c r="L72" s="13"/>
      <c r="M72" s="13">
        <v>2</v>
      </c>
    </row>
    <row r="73" spans="7:13" ht="12.75">
      <c r="G73" s="64" t="s">
        <v>120</v>
      </c>
      <c r="H73" s="246">
        <v>2</v>
      </c>
      <c r="I73" s="64"/>
      <c r="J73" s="64"/>
      <c r="K73" s="64"/>
      <c r="L73" s="13"/>
      <c r="M73" s="13">
        <v>2</v>
      </c>
    </row>
    <row r="74" spans="7:13" ht="12.75">
      <c r="G74" s="64" t="s">
        <v>131</v>
      </c>
      <c r="H74" s="247">
        <v>2</v>
      </c>
      <c r="I74" s="64"/>
      <c r="J74" s="64"/>
      <c r="K74" s="64"/>
      <c r="L74" s="13"/>
      <c r="M74" s="13">
        <v>2</v>
      </c>
    </row>
    <row r="75" spans="7:13" ht="12.75">
      <c r="G75" s="64" t="s">
        <v>132</v>
      </c>
      <c r="H75" s="247">
        <v>2</v>
      </c>
      <c r="I75" s="64"/>
      <c r="J75" s="64"/>
      <c r="K75" s="64"/>
      <c r="L75" s="13"/>
      <c r="M75" s="13">
        <v>2</v>
      </c>
    </row>
    <row r="76" spans="7:26" ht="12.75">
      <c r="G76" s="64" t="s">
        <v>167</v>
      </c>
      <c r="H76" s="246">
        <v>1</v>
      </c>
      <c r="I76" s="64"/>
      <c r="J76" s="64"/>
      <c r="K76" s="64"/>
      <c r="L76" s="13"/>
      <c r="M76" s="13">
        <v>1</v>
      </c>
      <c r="Z76" s="144"/>
    </row>
    <row r="77" spans="7:26" ht="12.75">
      <c r="G77" s="64"/>
      <c r="H77" s="244"/>
      <c r="I77" s="64"/>
      <c r="J77" s="64"/>
      <c r="K77" s="64"/>
      <c r="L77" s="13"/>
      <c r="M77" s="13"/>
      <c r="Z77" s="144"/>
    </row>
    <row r="78" spans="7:26" ht="12.75">
      <c r="G78" s="209" t="s">
        <v>133</v>
      </c>
      <c r="H78" s="248">
        <v>46</v>
      </c>
      <c r="I78" s="64"/>
      <c r="J78" s="64"/>
      <c r="K78" s="64"/>
      <c r="L78" s="17">
        <v>2</v>
      </c>
      <c r="M78" s="17">
        <v>48</v>
      </c>
      <c r="Z78" s="144"/>
    </row>
    <row r="79" spans="8:13" ht="12.75">
      <c r="H79" s="207"/>
      <c r="I79" s="56"/>
      <c r="J79" s="56"/>
      <c r="K79" s="56"/>
      <c r="L79" s="56"/>
      <c r="M79" s="56"/>
    </row>
    <row r="80" spans="8:12" ht="12.75">
      <c r="H80" s="183"/>
      <c r="I80" s="56"/>
      <c r="J80" s="56"/>
      <c r="K80" s="56"/>
      <c r="L80" s="56"/>
    </row>
    <row r="81" spans="8:12" ht="12.75">
      <c r="H81" s="183"/>
      <c r="I81" s="56"/>
      <c r="J81" s="56"/>
      <c r="K81" s="56"/>
      <c r="L81" s="56"/>
    </row>
  </sheetData>
  <sheetProtection/>
  <mergeCells count="19">
    <mergeCell ref="AB55:AC55"/>
    <mergeCell ref="Q54:AA54"/>
    <mergeCell ref="A2:A3"/>
    <mergeCell ref="J2:K2"/>
    <mergeCell ref="L2:M2"/>
    <mergeCell ref="N2:O2"/>
    <mergeCell ref="B2:B3"/>
    <mergeCell ref="C2:C3"/>
    <mergeCell ref="E2:F3"/>
    <mergeCell ref="G2:G3"/>
    <mergeCell ref="AF2:AG2"/>
    <mergeCell ref="O53:AA53"/>
    <mergeCell ref="G53:K53"/>
    <mergeCell ref="AB1:AE1"/>
    <mergeCell ref="AB2:AC2"/>
    <mergeCell ref="AD2:AE2"/>
    <mergeCell ref="O1:Q1"/>
    <mergeCell ref="P2:Q2"/>
    <mergeCell ref="H2:I2"/>
  </mergeCells>
  <printOptions gridLines="1"/>
  <pageMargins left="0.75" right="0.75" top="1" bottom="1" header="0.5" footer="0.5"/>
  <pageSetup horizontalDpi="600" verticalDpi="600" orientation="landscape" paperSize="9" r:id="rId1"/>
  <ignoredErrors>
    <ignoredError sqref="F5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AB43" sqref="AB43"/>
    </sheetView>
  </sheetViews>
  <sheetFormatPr defaultColWidth="9.140625" defaultRowHeight="12.75"/>
  <cols>
    <col min="1" max="1" width="9.28125" style="13" customWidth="1"/>
    <col min="2" max="2" width="3.7109375" style="10" customWidth="1"/>
    <col min="3" max="3" width="11.8515625" style="0" customWidth="1"/>
    <col min="4" max="4" width="2.28125" style="1" customWidth="1"/>
    <col min="5" max="5" width="2.140625" style="6" customWidth="1"/>
    <col min="6" max="6" width="4.421875" style="1" customWidth="1"/>
    <col min="7" max="7" width="25.140625" style="9" customWidth="1"/>
    <col min="8" max="8" width="4.7109375" style="206" customWidth="1"/>
    <col min="9" max="11" width="4.7109375" style="1" customWidth="1"/>
    <col min="12" max="13" width="5.140625" style="1" customWidth="1"/>
    <col min="14" max="17" width="4.7109375" style="1" customWidth="1"/>
    <col min="18" max="18" width="3.140625" style="1" customWidth="1"/>
    <col min="19" max="21" width="3.28125" style="10" customWidth="1"/>
    <col min="22" max="23" width="4.28125" style="10" customWidth="1"/>
    <col min="24" max="24" width="3.28125" style="10" customWidth="1"/>
    <col min="25" max="26" width="3.8515625" style="10" customWidth="1"/>
    <col min="27" max="27" width="3.8515625" style="0" customWidth="1"/>
    <col min="28" max="28" width="3.28125" style="1" customWidth="1"/>
    <col min="29" max="29" width="3.421875" style="0" customWidth="1"/>
    <col min="30" max="30" width="3.28125" style="1" customWidth="1"/>
    <col min="31" max="31" width="3.421875" style="1" customWidth="1"/>
    <col min="32" max="32" width="5.8515625" style="56" customWidth="1"/>
    <col min="33" max="33" width="6.28125" style="0" customWidth="1"/>
    <col min="34" max="34" width="5.140625" style="0" customWidth="1"/>
  </cols>
  <sheetData>
    <row r="1" spans="1:33" ht="21.75" customHeight="1">
      <c r="A1" s="15"/>
      <c r="B1" s="11"/>
      <c r="C1" s="7" t="s">
        <v>93</v>
      </c>
      <c r="D1" s="171"/>
      <c r="E1" s="5"/>
      <c r="F1" s="3"/>
      <c r="G1" s="8"/>
      <c r="H1" s="192"/>
      <c r="I1" s="3"/>
      <c r="J1" s="3"/>
      <c r="K1" s="3"/>
      <c r="L1" s="282" t="s">
        <v>145</v>
      </c>
      <c r="M1" s="282"/>
      <c r="N1" s="282"/>
      <c r="O1" s="282"/>
      <c r="P1" s="8"/>
      <c r="Q1" s="220"/>
      <c r="R1" s="81"/>
      <c r="S1" s="11"/>
      <c r="T1" s="11"/>
      <c r="U1" s="11"/>
      <c r="V1" s="11"/>
      <c r="W1" s="11"/>
      <c r="X1" s="11"/>
      <c r="Y1" s="11"/>
      <c r="Z1" s="11"/>
      <c r="AA1" s="4"/>
      <c r="AB1" s="257" t="s">
        <v>42</v>
      </c>
      <c r="AC1" s="257"/>
      <c r="AD1" s="257"/>
      <c r="AE1" s="257"/>
      <c r="AF1" s="44"/>
      <c r="AG1" s="4"/>
    </row>
    <row r="2" spans="1:34" ht="12.75">
      <c r="A2" s="268" t="s">
        <v>41</v>
      </c>
      <c r="B2" s="270" t="s">
        <v>22</v>
      </c>
      <c r="C2" s="272" t="s">
        <v>24</v>
      </c>
      <c r="D2" s="65" t="s">
        <v>23</v>
      </c>
      <c r="E2" s="274" t="s">
        <v>6</v>
      </c>
      <c r="F2" s="275"/>
      <c r="G2" s="278" t="s">
        <v>21</v>
      </c>
      <c r="H2" s="264" t="s">
        <v>39</v>
      </c>
      <c r="I2" s="265"/>
      <c r="J2" s="262" t="s">
        <v>0</v>
      </c>
      <c r="K2" s="269"/>
      <c r="L2" s="262" t="s">
        <v>40</v>
      </c>
      <c r="M2" s="263"/>
      <c r="N2" s="262" t="s">
        <v>1</v>
      </c>
      <c r="O2" s="269"/>
      <c r="P2" s="262" t="s">
        <v>2</v>
      </c>
      <c r="Q2" s="263"/>
      <c r="R2" s="25"/>
      <c r="S2" s="13"/>
      <c r="T2" s="13"/>
      <c r="U2" s="13"/>
      <c r="V2" s="13"/>
      <c r="W2" s="13"/>
      <c r="X2" s="13"/>
      <c r="Y2" s="13"/>
      <c r="Z2" s="241" t="s">
        <v>10</v>
      </c>
      <c r="AA2" s="28" t="s">
        <v>12</v>
      </c>
      <c r="AB2" s="280" t="s">
        <v>10</v>
      </c>
      <c r="AC2" s="281"/>
      <c r="AD2" s="253" t="s">
        <v>12</v>
      </c>
      <c r="AE2" s="254"/>
      <c r="AF2" s="253" t="s">
        <v>46</v>
      </c>
      <c r="AG2" s="254"/>
      <c r="AH2" s="85"/>
    </row>
    <row r="3" spans="1:34" s="2" customFormat="1" ht="12.75">
      <c r="A3" s="268"/>
      <c r="B3" s="271"/>
      <c r="C3" s="273"/>
      <c r="D3" s="83" t="s">
        <v>19</v>
      </c>
      <c r="E3" s="276"/>
      <c r="F3" s="277"/>
      <c r="G3" s="279"/>
      <c r="H3" s="239" t="s">
        <v>10</v>
      </c>
      <c r="I3" s="25" t="s">
        <v>12</v>
      </c>
      <c r="J3" s="240" t="s">
        <v>10</v>
      </c>
      <c r="K3" s="25" t="s">
        <v>12</v>
      </c>
      <c r="L3" s="240" t="s">
        <v>10</v>
      </c>
      <c r="M3" s="25" t="s">
        <v>12</v>
      </c>
      <c r="N3" s="240" t="s">
        <v>10</v>
      </c>
      <c r="O3" s="25" t="s">
        <v>12</v>
      </c>
      <c r="P3" s="240" t="s">
        <v>10</v>
      </c>
      <c r="Q3" s="25" t="s">
        <v>12</v>
      </c>
      <c r="R3" s="12" t="s">
        <v>25</v>
      </c>
      <c r="S3" s="35" t="s">
        <v>8</v>
      </c>
      <c r="T3" s="35" t="s">
        <v>9</v>
      </c>
      <c r="U3" s="35" t="s">
        <v>7</v>
      </c>
      <c r="V3" s="35" t="s">
        <v>18</v>
      </c>
      <c r="W3" s="35" t="s">
        <v>19</v>
      </c>
      <c r="X3" s="35" t="s">
        <v>17</v>
      </c>
      <c r="Y3" s="35" t="s">
        <v>20</v>
      </c>
      <c r="Z3" s="126" t="s">
        <v>14</v>
      </c>
      <c r="AA3" s="35" t="s">
        <v>14</v>
      </c>
      <c r="AB3" s="71" t="s">
        <v>58</v>
      </c>
      <c r="AC3" s="84" t="s">
        <v>59</v>
      </c>
      <c r="AD3" s="71" t="s">
        <v>58</v>
      </c>
      <c r="AE3" s="84" t="s">
        <v>59</v>
      </c>
      <c r="AF3" s="34" t="s">
        <v>44</v>
      </c>
      <c r="AG3" s="117" t="s">
        <v>45</v>
      </c>
      <c r="AH3" s="85"/>
    </row>
    <row r="4" spans="1:34" ht="12.75">
      <c r="A4" s="17" t="s">
        <v>56</v>
      </c>
      <c r="B4" s="17">
        <v>2</v>
      </c>
      <c r="C4" s="20" t="s">
        <v>26</v>
      </c>
      <c r="D4" s="21" t="s">
        <v>23</v>
      </c>
      <c r="E4" s="37" t="s">
        <v>9</v>
      </c>
      <c r="F4" s="32" t="s">
        <v>29</v>
      </c>
      <c r="G4" s="33" t="s">
        <v>57</v>
      </c>
      <c r="H4" s="194">
        <v>45</v>
      </c>
      <c r="I4" s="46">
        <v>55</v>
      </c>
      <c r="J4" s="66">
        <v>15</v>
      </c>
      <c r="K4" s="46">
        <v>7</v>
      </c>
      <c r="L4" s="66">
        <v>6</v>
      </c>
      <c r="M4" s="46">
        <v>2</v>
      </c>
      <c r="N4" s="66">
        <v>7</v>
      </c>
      <c r="O4" s="46">
        <v>5</v>
      </c>
      <c r="P4" s="66">
        <v>11</v>
      </c>
      <c r="Q4" s="46">
        <v>11</v>
      </c>
      <c r="R4" s="72">
        <v>1</v>
      </c>
      <c r="S4" s="36">
        <v>0</v>
      </c>
      <c r="T4" s="27">
        <v>1</v>
      </c>
      <c r="U4" s="36">
        <v>0</v>
      </c>
      <c r="V4" s="36">
        <v>1</v>
      </c>
      <c r="W4" s="36">
        <v>1</v>
      </c>
      <c r="X4" s="36">
        <v>1</v>
      </c>
      <c r="Y4" s="27">
        <v>0</v>
      </c>
      <c r="Z4" s="231">
        <v>16</v>
      </c>
      <c r="AA4" s="27">
        <v>7</v>
      </c>
      <c r="AB4" s="71">
        <v>1</v>
      </c>
      <c r="AC4" s="89"/>
      <c r="AD4" s="71">
        <v>3</v>
      </c>
      <c r="AE4" s="90"/>
      <c r="AF4" s="68">
        <v>3448</v>
      </c>
      <c r="AG4" s="74"/>
      <c r="AH4" s="82"/>
    </row>
    <row r="5" spans="1:34" ht="12.75">
      <c r="A5" s="17" t="s">
        <v>60</v>
      </c>
      <c r="B5" s="17">
        <v>3</v>
      </c>
      <c r="C5" s="20" t="s">
        <v>61</v>
      </c>
      <c r="D5" s="21" t="s">
        <v>23</v>
      </c>
      <c r="E5" s="37" t="s">
        <v>9</v>
      </c>
      <c r="F5" s="23" t="s">
        <v>32</v>
      </c>
      <c r="G5" s="48" t="s">
        <v>62</v>
      </c>
      <c r="H5" s="195">
        <v>60</v>
      </c>
      <c r="I5" s="86">
        <v>40</v>
      </c>
      <c r="J5" s="87">
        <v>23</v>
      </c>
      <c r="K5" s="86">
        <v>12</v>
      </c>
      <c r="L5" s="87">
        <v>9</v>
      </c>
      <c r="M5" s="86">
        <v>7</v>
      </c>
      <c r="N5" s="87">
        <v>6</v>
      </c>
      <c r="O5" s="86">
        <v>2</v>
      </c>
      <c r="P5" s="87">
        <v>13</v>
      </c>
      <c r="Q5" s="86">
        <v>14</v>
      </c>
      <c r="R5" s="70">
        <v>2</v>
      </c>
      <c r="S5" s="36">
        <v>0</v>
      </c>
      <c r="T5" s="27">
        <v>2</v>
      </c>
      <c r="U5" s="27">
        <v>0</v>
      </c>
      <c r="V5" s="27">
        <v>3</v>
      </c>
      <c r="W5" s="27">
        <v>3</v>
      </c>
      <c r="X5" s="27">
        <v>2</v>
      </c>
      <c r="Y5" s="27">
        <v>0</v>
      </c>
      <c r="Z5" s="231">
        <v>17</v>
      </c>
      <c r="AA5" s="27">
        <v>12</v>
      </c>
      <c r="AB5" s="71">
        <v>1</v>
      </c>
      <c r="AC5" s="89"/>
      <c r="AD5" s="71">
        <v>3</v>
      </c>
      <c r="AE5" s="90"/>
      <c r="AF5" s="68">
        <v>3176</v>
      </c>
      <c r="AG5" s="13"/>
      <c r="AH5" s="82"/>
    </row>
    <row r="6" spans="1:34" ht="12.75">
      <c r="A6" s="42" t="s">
        <v>64</v>
      </c>
      <c r="B6" s="42">
        <v>5</v>
      </c>
      <c r="C6" s="104" t="s">
        <v>28</v>
      </c>
      <c r="D6" s="55" t="s">
        <v>23</v>
      </c>
      <c r="E6" s="106" t="s">
        <v>9</v>
      </c>
      <c r="F6" s="38" t="s">
        <v>15</v>
      </c>
      <c r="G6" s="39"/>
      <c r="H6" s="196">
        <v>47</v>
      </c>
      <c r="I6" s="92">
        <v>53</v>
      </c>
      <c r="J6" s="91">
        <v>22</v>
      </c>
      <c r="K6" s="92">
        <v>7</v>
      </c>
      <c r="L6" s="91">
        <v>6</v>
      </c>
      <c r="M6" s="92">
        <v>2</v>
      </c>
      <c r="N6" s="91">
        <v>10</v>
      </c>
      <c r="O6" s="92">
        <v>3</v>
      </c>
      <c r="P6" s="91">
        <v>16</v>
      </c>
      <c r="Q6" s="92">
        <v>13</v>
      </c>
      <c r="R6" s="93">
        <v>3</v>
      </c>
      <c r="S6" s="94">
        <v>0</v>
      </c>
      <c r="T6" s="94">
        <v>3</v>
      </c>
      <c r="U6" s="94">
        <v>0</v>
      </c>
      <c r="V6" s="94">
        <v>3</v>
      </c>
      <c r="W6" s="94">
        <v>3</v>
      </c>
      <c r="X6" s="94">
        <v>3</v>
      </c>
      <c r="Y6" s="94">
        <v>0</v>
      </c>
      <c r="Z6" s="232">
        <v>17</v>
      </c>
      <c r="AA6" s="94">
        <v>5</v>
      </c>
      <c r="AB6" s="95"/>
      <c r="AC6" s="96"/>
      <c r="AD6" s="113">
        <v>3</v>
      </c>
      <c r="AE6" s="97"/>
      <c r="AF6" s="73">
        <v>3209</v>
      </c>
      <c r="AG6" s="184"/>
      <c r="AH6" s="82"/>
    </row>
    <row r="7" spans="1:34" ht="12.75">
      <c r="A7" s="18" t="s">
        <v>70</v>
      </c>
      <c r="B7" s="17">
        <v>8</v>
      </c>
      <c r="C7" s="20" t="s">
        <v>71</v>
      </c>
      <c r="D7" s="21" t="s">
        <v>23</v>
      </c>
      <c r="E7" s="37" t="s">
        <v>9</v>
      </c>
      <c r="F7" s="23" t="s">
        <v>15</v>
      </c>
      <c r="G7" s="40"/>
      <c r="H7" s="195">
        <v>51</v>
      </c>
      <c r="I7" s="86">
        <v>49</v>
      </c>
      <c r="J7" s="87">
        <v>12</v>
      </c>
      <c r="K7" s="86">
        <v>12</v>
      </c>
      <c r="L7" s="87">
        <v>6</v>
      </c>
      <c r="M7" s="86">
        <v>7</v>
      </c>
      <c r="N7" s="87">
        <v>5</v>
      </c>
      <c r="O7" s="86">
        <v>8</v>
      </c>
      <c r="P7" s="87">
        <v>10</v>
      </c>
      <c r="Q7" s="86">
        <v>6</v>
      </c>
      <c r="R7" s="70">
        <v>4</v>
      </c>
      <c r="S7" s="41">
        <v>0</v>
      </c>
      <c r="T7" s="41">
        <v>4</v>
      </c>
      <c r="U7" s="41">
        <v>0</v>
      </c>
      <c r="V7" s="41">
        <v>3</v>
      </c>
      <c r="W7" s="41">
        <v>3</v>
      </c>
      <c r="X7" s="41">
        <v>4</v>
      </c>
      <c r="Y7" s="41">
        <v>0</v>
      </c>
      <c r="Z7" s="233">
        <v>16</v>
      </c>
      <c r="AA7" s="27">
        <v>18</v>
      </c>
      <c r="AB7" s="72"/>
      <c r="AC7" s="89"/>
      <c r="AD7" s="72"/>
      <c r="AE7" s="90"/>
      <c r="AF7" s="68">
        <v>3649</v>
      </c>
      <c r="AG7" s="79"/>
      <c r="AH7" s="82"/>
    </row>
    <row r="8" spans="1:34" s="2" customFormat="1" ht="12.75">
      <c r="A8" s="107" t="s">
        <v>72</v>
      </c>
      <c r="B8" s="108">
        <v>9</v>
      </c>
      <c r="C8" s="109" t="s">
        <v>33</v>
      </c>
      <c r="D8" s="50" t="s">
        <v>23</v>
      </c>
      <c r="E8" s="31" t="s">
        <v>7</v>
      </c>
      <c r="F8" s="110" t="s">
        <v>16</v>
      </c>
      <c r="G8" s="111" t="s">
        <v>73</v>
      </c>
      <c r="H8" s="194">
        <v>47</v>
      </c>
      <c r="I8" s="86">
        <v>53</v>
      </c>
      <c r="J8" s="66">
        <v>13</v>
      </c>
      <c r="K8" s="46">
        <v>16</v>
      </c>
      <c r="L8" s="66">
        <v>6</v>
      </c>
      <c r="M8" s="46">
        <v>8</v>
      </c>
      <c r="N8" s="66">
        <v>9</v>
      </c>
      <c r="O8" s="46">
        <v>7</v>
      </c>
      <c r="P8" s="66">
        <v>8</v>
      </c>
      <c r="Q8" s="46">
        <v>16</v>
      </c>
      <c r="R8" s="70">
        <v>5</v>
      </c>
      <c r="S8" s="41">
        <v>0</v>
      </c>
      <c r="T8" s="41">
        <v>4</v>
      </c>
      <c r="U8" s="41">
        <v>1</v>
      </c>
      <c r="V8" s="41">
        <v>5</v>
      </c>
      <c r="W8" s="41">
        <v>6</v>
      </c>
      <c r="X8" s="41">
        <v>4</v>
      </c>
      <c r="Y8" s="41">
        <v>-1</v>
      </c>
      <c r="Z8" s="233">
        <v>19</v>
      </c>
      <c r="AA8" s="36">
        <v>7</v>
      </c>
      <c r="AB8" s="71">
        <v>1</v>
      </c>
      <c r="AC8" s="112"/>
      <c r="AD8" s="71">
        <v>3</v>
      </c>
      <c r="AE8" s="103"/>
      <c r="AF8" s="68">
        <v>3307</v>
      </c>
      <c r="AG8" s="35"/>
      <c r="AH8" s="82"/>
    </row>
    <row r="9" spans="1:34" ht="12.75">
      <c r="A9" s="18" t="s">
        <v>75</v>
      </c>
      <c r="B9" s="17">
        <v>11</v>
      </c>
      <c r="C9" s="49" t="s">
        <v>30</v>
      </c>
      <c r="D9" s="50" t="s">
        <v>23</v>
      </c>
      <c r="E9" s="37" t="s">
        <v>9</v>
      </c>
      <c r="F9" s="23" t="s">
        <v>15</v>
      </c>
      <c r="G9" s="48"/>
      <c r="H9" s="194">
        <v>50</v>
      </c>
      <c r="I9" s="46">
        <v>50</v>
      </c>
      <c r="J9" s="66">
        <v>12</v>
      </c>
      <c r="K9" s="46">
        <v>11</v>
      </c>
      <c r="L9" s="66">
        <v>5</v>
      </c>
      <c r="M9" s="46">
        <v>3</v>
      </c>
      <c r="N9" s="66">
        <v>2</v>
      </c>
      <c r="O9" s="46">
        <v>8</v>
      </c>
      <c r="P9" s="66">
        <v>11</v>
      </c>
      <c r="Q9" s="46">
        <v>13</v>
      </c>
      <c r="R9" s="70">
        <v>6</v>
      </c>
      <c r="S9" s="41">
        <v>0</v>
      </c>
      <c r="T9" s="41">
        <v>5</v>
      </c>
      <c r="U9" s="41">
        <v>1</v>
      </c>
      <c r="V9" s="41">
        <v>5</v>
      </c>
      <c r="W9" s="41">
        <v>6</v>
      </c>
      <c r="X9" s="41">
        <v>5</v>
      </c>
      <c r="Y9" s="41">
        <v>-1</v>
      </c>
      <c r="Z9" s="233">
        <v>21</v>
      </c>
      <c r="AA9" s="27">
        <v>8</v>
      </c>
      <c r="AB9" s="71">
        <v>3</v>
      </c>
      <c r="AC9" s="89"/>
      <c r="AD9" s="71">
        <v>1</v>
      </c>
      <c r="AE9" s="90"/>
      <c r="AF9" s="68">
        <v>3857</v>
      </c>
      <c r="AG9" s="79"/>
      <c r="AH9" s="82"/>
    </row>
    <row r="10" spans="1:34" ht="12" customHeight="1">
      <c r="A10" s="18" t="s">
        <v>50</v>
      </c>
      <c r="B10" s="17">
        <v>13</v>
      </c>
      <c r="C10" s="49" t="s">
        <v>48</v>
      </c>
      <c r="D10" s="50" t="s">
        <v>23</v>
      </c>
      <c r="E10" s="31" t="s">
        <v>7</v>
      </c>
      <c r="F10" s="47" t="s">
        <v>49</v>
      </c>
      <c r="G10" s="48"/>
      <c r="H10" s="194">
        <v>48</v>
      </c>
      <c r="I10" s="46">
        <v>52</v>
      </c>
      <c r="J10" s="66">
        <v>10</v>
      </c>
      <c r="K10" s="46">
        <v>15</v>
      </c>
      <c r="L10" s="66">
        <v>5</v>
      </c>
      <c r="M10" s="46">
        <v>10</v>
      </c>
      <c r="N10" s="66">
        <v>3</v>
      </c>
      <c r="O10" s="46">
        <v>2</v>
      </c>
      <c r="P10" s="66">
        <v>14</v>
      </c>
      <c r="Q10" s="46">
        <v>14</v>
      </c>
      <c r="R10" s="70">
        <v>7</v>
      </c>
      <c r="S10" s="41">
        <v>0</v>
      </c>
      <c r="T10" s="41">
        <v>5</v>
      </c>
      <c r="U10" s="41">
        <v>2</v>
      </c>
      <c r="V10" s="41">
        <v>5</v>
      </c>
      <c r="W10" s="41">
        <v>7</v>
      </c>
      <c r="X10" s="41">
        <v>5</v>
      </c>
      <c r="Y10" s="41">
        <v>-2</v>
      </c>
      <c r="Z10" s="233">
        <v>23</v>
      </c>
      <c r="AA10" s="27">
        <v>8</v>
      </c>
      <c r="AB10" s="71">
        <v>1</v>
      </c>
      <c r="AC10" s="105">
        <v>1</v>
      </c>
      <c r="AD10" s="71">
        <v>1</v>
      </c>
      <c r="AE10" s="90"/>
      <c r="AF10" s="68">
        <v>3651</v>
      </c>
      <c r="AG10" s="13"/>
      <c r="AH10" s="85" t="s">
        <v>94</v>
      </c>
    </row>
    <row r="11" spans="1:34" ht="12.75">
      <c r="A11" s="19" t="s">
        <v>77</v>
      </c>
      <c r="B11" s="101">
        <v>15</v>
      </c>
      <c r="C11" s="102" t="s">
        <v>27</v>
      </c>
      <c r="D11" s="43" t="s">
        <v>23</v>
      </c>
      <c r="E11" s="106" t="s">
        <v>9</v>
      </c>
      <c r="F11" s="53" t="s">
        <v>29</v>
      </c>
      <c r="G11" s="54" t="s">
        <v>53</v>
      </c>
      <c r="H11" s="197">
        <v>48</v>
      </c>
      <c r="I11" s="52">
        <v>52</v>
      </c>
      <c r="J11" s="67">
        <v>10</v>
      </c>
      <c r="K11" s="52">
        <v>18</v>
      </c>
      <c r="L11" s="67">
        <v>6</v>
      </c>
      <c r="M11" s="52">
        <v>8</v>
      </c>
      <c r="N11" s="67">
        <v>4</v>
      </c>
      <c r="O11" s="52">
        <v>5</v>
      </c>
      <c r="P11" s="67">
        <v>13</v>
      </c>
      <c r="Q11" s="52">
        <v>10</v>
      </c>
      <c r="R11" s="93">
        <v>8</v>
      </c>
      <c r="S11" s="45">
        <v>0</v>
      </c>
      <c r="T11" s="45">
        <v>6</v>
      </c>
      <c r="U11" s="45">
        <v>2</v>
      </c>
      <c r="V11" s="45">
        <v>6</v>
      </c>
      <c r="W11" s="45">
        <v>8</v>
      </c>
      <c r="X11" s="45">
        <v>6</v>
      </c>
      <c r="Y11" s="45">
        <v>-2</v>
      </c>
      <c r="Z11" s="234">
        <v>22</v>
      </c>
      <c r="AA11" s="94">
        <v>17</v>
      </c>
      <c r="AB11" s="95"/>
      <c r="AC11" s="167"/>
      <c r="AD11" s="113">
        <v>1</v>
      </c>
      <c r="AE11" s="97"/>
      <c r="AF11" s="163">
        <v>3370</v>
      </c>
      <c r="AG11" s="185"/>
      <c r="AH11" s="82"/>
    </row>
    <row r="12" spans="1:34" ht="12.75">
      <c r="A12" s="107" t="s">
        <v>95</v>
      </c>
      <c r="B12" s="155">
        <v>17</v>
      </c>
      <c r="C12" s="156" t="s">
        <v>96</v>
      </c>
      <c r="D12" s="50" t="s">
        <v>23</v>
      </c>
      <c r="E12" s="31" t="s">
        <v>7</v>
      </c>
      <c r="F12" s="157" t="s">
        <v>49</v>
      </c>
      <c r="G12" s="48"/>
      <c r="H12" s="194">
        <v>55</v>
      </c>
      <c r="I12" s="46">
        <v>45</v>
      </c>
      <c r="J12" s="66">
        <v>10</v>
      </c>
      <c r="K12" s="46">
        <v>10</v>
      </c>
      <c r="L12" s="66">
        <v>5</v>
      </c>
      <c r="M12" s="46">
        <v>6</v>
      </c>
      <c r="N12" s="66">
        <v>10</v>
      </c>
      <c r="O12" s="46">
        <v>6</v>
      </c>
      <c r="P12" s="66">
        <v>7</v>
      </c>
      <c r="Q12" s="46">
        <v>15</v>
      </c>
      <c r="R12" s="70">
        <v>9</v>
      </c>
      <c r="S12" s="41">
        <v>0</v>
      </c>
      <c r="T12" s="41">
        <v>6</v>
      </c>
      <c r="U12" s="41">
        <v>3</v>
      </c>
      <c r="V12" s="41">
        <v>6</v>
      </c>
      <c r="W12" s="41">
        <v>9</v>
      </c>
      <c r="X12" s="41">
        <v>6</v>
      </c>
      <c r="Y12" s="41">
        <v>-3</v>
      </c>
      <c r="Z12" s="233">
        <v>21</v>
      </c>
      <c r="AA12" s="36">
        <v>19</v>
      </c>
      <c r="AB12" s="72"/>
      <c r="AC12" s="46"/>
      <c r="AD12" s="71">
        <v>1</v>
      </c>
      <c r="AE12" s="103"/>
      <c r="AF12" s="186">
        <v>3363</v>
      </c>
      <c r="AG12" s="164"/>
      <c r="AH12" s="82"/>
    </row>
    <row r="13" spans="1:34" ht="12.75">
      <c r="A13" s="107" t="s">
        <v>107</v>
      </c>
      <c r="B13" s="155">
        <v>20</v>
      </c>
      <c r="C13" s="156" t="s">
        <v>92</v>
      </c>
      <c r="D13" s="50" t="s">
        <v>23</v>
      </c>
      <c r="E13" s="31" t="s">
        <v>7</v>
      </c>
      <c r="F13" s="157" t="s">
        <v>16</v>
      </c>
      <c r="G13" s="48" t="s">
        <v>118</v>
      </c>
      <c r="H13" s="194">
        <v>55</v>
      </c>
      <c r="I13" s="46">
        <v>45</v>
      </c>
      <c r="J13" s="66">
        <v>15</v>
      </c>
      <c r="K13" s="46">
        <v>10</v>
      </c>
      <c r="L13" s="66">
        <v>6</v>
      </c>
      <c r="M13" s="46">
        <v>5</v>
      </c>
      <c r="N13" s="66">
        <v>9</v>
      </c>
      <c r="O13" s="46">
        <v>3</v>
      </c>
      <c r="P13" s="66">
        <v>10</v>
      </c>
      <c r="Q13" s="46">
        <v>13</v>
      </c>
      <c r="R13" s="70">
        <v>10</v>
      </c>
      <c r="S13" s="41">
        <v>0</v>
      </c>
      <c r="T13" s="41">
        <v>6</v>
      </c>
      <c r="U13" s="41">
        <v>4</v>
      </c>
      <c r="V13" s="41">
        <v>8</v>
      </c>
      <c r="W13" s="41">
        <v>12</v>
      </c>
      <c r="X13" s="41">
        <v>6</v>
      </c>
      <c r="Y13" s="41">
        <v>-4</v>
      </c>
      <c r="Z13" s="233">
        <v>21</v>
      </c>
      <c r="AA13" s="36">
        <v>16</v>
      </c>
      <c r="AB13" s="72"/>
      <c r="AC13" s="112"/>
      <c r="AD13" s="72"/>
      <c r="AE13" s="103"/>
      <c r="AF13" s="186">
        <v>3245</v>
      </c>
      <c r="AG13" s="164"/>
      <c r="AH13" s="82"/>
    </row>
    <row r="14" spans="1:34" ht="12.75">
      <c r="A14" s="107" t="s">
        <v>109</v>
      </c>
      <c r="B14" s="155">
        <v>22</v>
      </c>
      <c r="C14" s="156" t="s">
        <v>100</v>
      </c>
      <c r="D14" s="50" t="s">
        <v>23</v>
      </c>
      <c r="E14" s="22" t="s">
        <v>8</v>
      </c>
      <c r="F14" s="157" t="s">
        <v>90</v>
      </c>
      <c r="G14" s="48" t="s">
        <v>43</v>
      </c>
      <c r="H14" s="194">
        <v>53</v>
      </c>
      <c r="I14" s="46">
        <v>47</v>
      </c>
      <c r="J14" s="66">
        <v>9</v>
      </c>
      <c r="K14" s="46">
        <v>15</v>
      </c>
      <c r="L14" s="66">
        <v>6</v>
      </c>
      <c r="M14" s="46">
        <v>8</v>
      </c>
      <c r="N14" s="66">
        <v>6</v>
      </c>
      <c r="O14" s="46">
        <v>7</v>
      </c>
      <c r="P14" s="66">
        <v>12</v>
      </c>
      <c r="Q14" s="46">
        <v>12</v>
      </c>
      <c r="R14" s="70">
        <v>11</v>
      </c>
      <c r="S14" s="41">
        <v>1</v>
      </c>
      <c r="T14" s="41">
        <v>6</v>
      </c>
      <c r="U14" s="41">
        <v>4</v>
      </c>
      <c r="V14" s="41">
        <v>9</v>
      </c>
      <c r="W14" s="41">
        <v>12</v>
      </c>
      <c r="X14" s="41">
        <v>9</v>
      </c>
      <c r="Y14" s="41">
        <v>-3</v>
      </c>
      <c r="Z14" s="233">
        <v>21</v>
      </c>
      <c r="AA14" s="36">
        <v>11</v>
      </c>
      <c r="AB14" s="71">
        <v>1</v>
      </c>
      <c r="AC14" s="105">
        <v>1</v>
      </c>
      <c r="AD14" s="71">
        <v>1</v>
      </c>
      <c r="AE14" s="103"/>
      <c r="AF14" s="186">
        <v>3873</v>
      </c>
      <c r="AG14" s="164"/>
      <c r="AH14" s="82"/>
    </row>
    <row r="15" spans="1:34" ht="12.75">
      <c r="A15" s="107" t="s">
        <v>111</v>
      </c>
      <c r="B15" s="155">
        <v>24</v>
      </c>
      <c r="C15" s="156" t="s">
        <v>98</v>
      </c>
      <c r="D15" s="50" t="s">
        <v>23</v>
      </c>
      <c r="E15" s="37" t="s">
        <v>9</v>
      </c>
      <c r="F15" s="157" t="s">
        <v>15</v>
      </c>
      <c r="G15" s="48"/>
      <c r="H15" s="194">
        <v>46</v>
      </c>
      <c r="I15" s="46">
        <v>54</v>
      </c>
      <c r="J15" s="66">
        <v>13</v>
      </c>
      <c r="K15" s="46">
        <v>11</v>
      </c>
      <c r="L15" s="66">
        <v>7</v>
      </c>
      <c r="M15" s="46">
        <v>2</v>
      </c>
      <c r="N15" s="66">
        <v>6</v>
      </c>
      <c r="O15" s="46">
        <v>11</v>
      </c>
      <c r="P15" s="66">
        <v>4</v>
      </c>
      <c r="Q15" s="46">
        <v>13</v>
      </c>
      <c r="R15" s="70">
        <v>12</v>
      </c>
      <c r="S15" s="41">
        <v>1</v>
      </c>
      <c r="T15" s="41">
        <v>7</v>
      </c>
      <c r="U15" s="41">
        <v>4</v>
      </c>
      <c r="V15" s="41">
        <v>9</v>
      </c>
      <c r="W15" s="41">
        <v>12</v>
      </c>
      <c r="X15" s="41">
        <v>10</v>
      </c>
      <c r="Y15" s="41">
        <v>-3</v>
      </c>
      <c r="Z15" s="233">
        <v>18</v>
      </c>
      <c r="AA15" s="36">
        <v>7</v>
      </c>
      <c r="AB15" s="72"/>
      <c r="AC15" s="105">
        <v>1</v>
      </c>
      <c r="AD15" s="71">
        <v>2</v>
      </c>
      <c r="AE15" s="103"/>
      <c r="AF15" s="186">
        <v>3869</v>
      </c>
      <c r="AG15" s="164"/>
      <c r="AH15" s="82"/>
    </row>
    <row r="16" spans="1:34" ht="12.75">
      <c r="A16" s="107" t="s">
        <v>113</v>
      </c>
      <c r="B16" s="155">
        <v>26</v>
      </c>
      <c r="C16" s="156" t="s">
        <v>66</v>
      </c>
      <c r="D16" s="50" t="s">
        <v>23</v>
      </c>
      <c r="E16" s="31" t="s">
        <v>7</v>
      </c>
      <c r="F16" s="157" t="s">
        <v>13</v>
      </c>
      <c r="G16" s="48"/>
      <c r="H16" s="194">
        <v>57</v>
      </c>
      <c r="I16" s="46">
        <v>43</v>
      </c>
      <c r="J16" s="66">
        <v>12</v>
      </c>
      <c r="K16" s="46">
        <v>13</v>
      </c>
      <c r="L16" s="66">
        <v>6</v>
      </c>
      <c r="M16" s="46">
        <v>6</v>
      </c>
      <c r="N16" s="66">
        <v>6</v>
      </c>
      <c r="O16" s="46">
        <v>10</v>
      </c>
      <c r="P16" s="66">
        <v>13</v>
      </c>
      <c r="Q16" s="46">
        <v>16</v>
      </c>
      <c r="R16" s="70">
        <v>13</v>
      </c>
      <c r="S16" s="41">
        <v>1</v>
      </c>
      <c r="T16" s="41">
        <v>7</v>
      </c>
      <c r="U16" s="41">
        <v>5</v>
      </c>
      <c r="V16" s="41">
        <v>9</v>
      </c>
      <c r="W16" s="41">
        <v>14</v>
      </c>
      <c r="X16" s="41">
        <v>10</v>
      </c>
      <c r="Y16" s="41">
        <v>-5</v>
      </c>
      <c r="Z16" s="233">
        <v>19</v>
      </c>
      <c r="AA16" s="36">
        <v>8</v>
      </c>
      <c r="AB16" s="71">
        <v>3</v>
      </c>
      <c r="AC16" s="112"/>
      <c r="AD16" s="71">
        <v>2</v>
      </c>
      <c r="AE16" s="103"/>
      <c r="AF16" s="186">
        <v>3107</v>
      </c>
      <c r="AG16" s="164"/>
      <c r="AH16" s="82"/>
    </row>
    <row r="17" spans="1:34" ht="12.75">
      <c r="A17" s="107" t="s">
        <v>114</v>
      </c>
      <c r="B17" s="155">
        <v>27</v>
      </c>
      <c r="C17" s="156" t="s">
        <v>35</v>
      </c>
      <c r="D17" s="50" t="s">
        <v>23</v>
      </c>
      <c r="E17" s="37" t="s">
        <v>9</v>
      </c>
      <c r="F17" s="47" t="s">
        <v>29</v>
      </c>
      <c r="G17" s="48" t="s">
        <v>120</v>
      </c>
      <c r="H17" s="194">
        <v>51</v>
      </c>
      <c r="I17" s="46">
        <v>49</v>
      </c>
      <c r="J17" s="66">
        <v>14</v>
      </c>
      <c r="K17" s="46">
        <v>7</v>
      </c>
      <c r="L17" s="66">
        <v>5</v>
      </c>
      <c r="M17" s="46">
        <v>2</v>
      </c>
      <c r="N17" s="66">
        <v>7</v>
      </c>
      <c r="O17" s="46">
        <v>7</v>
      </c>
      <c r="P17" s="66">
        <v>9</v>
      </c>
      <c r="Q17" s="46">
        <v>15</v>
      </c>
      <c r="R17" s="70">
        <v>14</v>
      </c>
      <c r="S17" s="41">
        <v>1</v>
      </c>
      <c r="T17" s="41">
        <v>8</v>
      </c>
      <c r="U17" s="41">
        <v>5</v>
      </c>
      <c r="V17" s="41">
        <v>10</v>
      </c>
      <c r="W17" s="41">
        <v>15</v>
      </c>
      <c r="X17" s="41">
        <v>11</v>
      </c>
      <c r="Y17" s="41">
        <v>-5</v>
      </c>
      <c r="Z17" s="233">
        <v>19</v>
      </c>
      <c r="AA17" s="36">
        <v>2</v>
      </c>
      <c r="AB17" s="71">
        <v>1</v>
      </c>
      <c r="AC17" s="112"/>
      <c r="AD17" s="71">
        <v>3</v>
      </c>
      <c r="AE17" s="103"/>
      <c r="AF17" s="186">
        <v>3398</v>
      </c>
      <c r="AG17" s="164"/>
      <c r="AH17" s="82"/>
    </row>
    <row r="18" spans="1:34" ht="12.75">
      <c r="A18" s="107" t="s">
        <v>115</v>
      </c>
      <c r="B18" s="155">
        <v>29</v>
      </c>
      <c r="C18" s="156" t="s">
        <v>76</v>
      </c>
      <c r="D18" s="50" t="s">
        <v>23</v>
      </c>
      <c r="E18" s="31" t="s">
        <v>7</v>
      </c>
      <c r="F18" s="157" t="s">
        <v>13</v>
      </c>
      <c r="G18" s="48"/>
      <c r="H18" s="194">
        <v>48</v>
      </c>
      <c r="I18" s="46">
        <v>52</v>
      </c>
      <c r="J18" s="66">
        <v>14</v>
      </c>
      <c r="K18" s="46">
        <v>7</v>
      </c>
      <c r="L18" s="66">
        <v>5</v>
      </c>
      <c r="M18" s="46">
        <v>3</v>
      </c>
      <c r="N18" s="66">
        <v>13</v>
      </c>
      <c r="O18" s="46">
        <v>1</v>
      </c>
      <c r="P18" s="66">
        <v>5</v>
      </c>
      <c r="Q18" s="46">
        <v>11</v>
      </c>
      <c r="R18" s="70">
        <v>15</v>
      </c>
      <c r="S18" s="41">
        <v>1</v>
      </c>
      <c r="T18" s="41">
        <v>8</v>
      </c>
      <c r="U18" s="41">
        <v>6</v>
      </c>
      <c r="V18" s="41">
        <v>10</v>
      </c>
      <c r="W18" s="41">
        <v>17</v>
      </c>
      <c r="X18" s="41">
        <v>11</v>
      </c>
      <c r="Y18" s="41">
        <v>-7</v>
      </c>
      <c r="Z18" s="233">
        <v>23</v>
      </c>
      <c r="AA18" s="36">
        <v>19</v>
      </c>
      <c r="AB18" s="71">
        <v>3</v>
      </c>
      <c r="AC18" s="112"/>
      <c r="AD18" s="71">
        <v>1</v>
      </c>
      <c r="AE18" s="103"/>
      <c r="AF18" s="186">
        <v>2958</v>
      </c>
      <c r="AG18" s="164"/>
      <c r="AH18" s="82"/>
    </row>
    <row r="19" spans="1:34" ht="12.75">
      <c r="A19" s="107" t="s">
        <v>121</v>
      </c>
      <c r="B19" s="155">
        <v>31</v>
      </c>
      <c r="C19" s="156" t="s">
        <v>55</v>
      </c>
      <c r="D19" s="50" t="s">
        <v>23</v>
      </c>
      <c r="E19" s="22" t="s">
        <v>8</v>
      </c>
      <c r="F19" s="157" t="s">
        <v>137</v>
      </c>
      <c r="G19" s="48" t="s">
        <v>138</v>
      </c>
      <c r="H19" s="194">
        <v>57</v>
      </c>
      <c r="I19" s="46">
        <v>43</v>
      </c>
      <c r="J19" s="66">
        <v>16</v>
      </c>
      <c r="K19" s="46">
        <v>4</v>
      </c>
      <c r="L19" s="66">
        <v>9</v>
      </c>
      <c r="M19" s="46">
        <v>1</v>
      </c>
      <c r="N19" s="66">
        <v>2</v>
      </c>
      <c r="O19" s="46">
        <v>3</v>
      </c>
      <c r="P19" s="66">
        <v>14</v>
      </c>
      <c r="Q19" s="46">
        <v>10</v>
      </c>
      <c r="R19" s="70">
        <v>16</v>
      </c>
      <c r="S19" s="41">
        <v>2</v>
      </c>
      <c r="T19" s="41">
        <v>8</v>
      </c>
      <c r="U19" s="41">
        <v>6</v>
      </c>
      <c r="V19" s="41">
        <v>12</v>
      </c>
      <c r="W19" s="41">
        <v>17</v>
      </c>
      <c r="X19" s="41">
        <v>14</v>
      </c>
      <c r="Y19" s="41">
        <v>-5</v>
      </c>
      <c r="Z19" s="233">
        <v>20</v>
      </c>
      <c r="AA19" s="36">
        <v>20</v>
      </c>
      <c r="AB19" s="71">
        <v>1</v>
      </c>
      <c r="AC19" s="112"/>
      <c r="AD19" s="71">
        <v>2</v>
      </c>
      <c r="AE19" s="103"/>
      <c r="AF19" s="186">
        <v>3714</v>
      </c>
      <c r="AG19" s="164"/>
      <c r="AH19" s="82"/>
    </row>
    <row r="20" spans="1:34" ht="12.75">
      <c r="A20" s="19" t="s">
        <v>141</v>
      </c>
      <c r="B20" s="101">
        <v>33</v>
      </c>
      <c r="C20" s="102" t="s">
        <v>4</v>
      </c>
      <c r="D20" s="43" t="s">
        <v>23</v>
      </c>
      <c r="E20" s="106" t="s">
        <v>9</v>
      </c>
      <c r="F20" s="38" t="s">
        <v>15</v>
      </c>
      <c r="G20" s="54"/>
      <c r="H20" s="197">
        <v>55</v>
      </c>
      <c r="I20" s="52">
        <v>45</v>
      </c>
      <c r="J20" s="67">
        <v>12</v>
      </c>
      <c r="K20" s="52">
        <v>7</v>
      </c>
      <c r="L20" s="67">
        <v>3</v>
      </c>
      <c r="M20" s="52">
        <v>4</v>
      </c>
      <c r="N20" s="67">
        <v>11</v>
      </c>
      <c r="O20" s="52">
        <v>2</v>
      </c>
      <c r="P20" s="67">
        <v>9</v>
      </c>
      <c r="Q20" s="52">
        <v>9</v>
      </c>
      <c r="R20" s="93">
        <v>17</v>
      </c>
      <c r="S20" s="45">
        <v>2</v>
      </c>
      <c r="T20" s="45">
        <v>9</v>
      </c>
      <c r="U20" s="45">
        <v>6</v>
      </c>
      <c r="V20" s="45">
        <v>12</v>
      </c>
      <c r="W20" s="45">
        <v>17</v>
      </c>
      <c r="X20" s="45">
        <v>15</v>
      </c>
      <c r="Y20" s="45">
        <v>-5</v>
      </c>
      <c r="Z20" s="234">
        <v>22</v>
      </c>
      <c r="AA20" s="94">
        <v>13</v>
      </c>
      <c r="AB20" s="113">
        <v>1</v>
      </c>
      <c r="AC20" s="96"/>
      <c r="AD20" s="113">
        <v>1</v>
      </c>
      <c r="AE20" s="97"/>
      <c r="AF20" s="163">
        <v>3209</v>
      </c>
      <c r="AG20" s="187"/>
      <c r="AH20" s="82"/>
    </row>
    <row r="21" spans="1:34" ht="12.75">
      <c r="A21" s="107" t="s">
        <v>150</v>
      </c>
      <c r="B21" s="155">
        <v>36</v>
      </c>
      <c r="C21" s="156" t="s">
        <v>101</v>
      </c>
      <c r="D21" s="50" t="s">
        <v>23</v>
      </c>
      <c r="E21" s="37" t="s">
        <v>9</v>
      </c>
      <c r="F21" s="23" t="s">
        <v>15</v>
      </c>
      <c r="G21" s="48"/>
      <c r="H21" s="194">
        <v>56</v>
      </c>
      <c r="I21" s="46">
        <v>44</v>
      </c>
      <c r="J21" s="66">
        <v>10</v>
      </c>
      <c r="K21" s="46">
        <v>8</v>
      </c>
      <c r="L21" s="66">
        <v>2</v>
      </c>
      <c r="M21" s="46">
        <v>2</v>
      </c>
      <c r="N21" s="66">
        <v>11</v>
      </c>
      <c r="O21" s="46">
        <v>3</v>
      </c>
      <c r="P21" s="66">
        <v>9</v>
      </c>
      <c r="Q21" s="46">
        <v>13</v>
      </c>
      <c r="R21" s="70">
        <v>18</v>
      </c>
      <c r="S21" s="41">
        <v>2</v>
      </c>
      <c r="T21" s="41">
        <v>10</v>
      </c>
      <c r="U21" s="41">
        <v>6</v>
      </c>
      <c r="V21" s="41">
        <v>12</v>
      </c>
      <c r="W21" s="41">
        <v>17</v>
      </c>
      <c r="X21" s="41">
        <v>16</v>
      </c>
      <c r="Y21" s="41">
        <v>-5</v>
      </c>
      <c r="Z21" s="235">
        <v>20</v>
      </c>
      <c r="AA21" s="36">
        <v>21</v>
      </c>
      <c r="AB21" s="166"/>
      <c r="AC21" s="112"/>
      <c r="AD21" s="225">
        <v>1</v>
      </c>
      <c r="AE21" s="103"/>
      <c r="AF21" s="224">
        <v>4274</v>
      </c>
      <c r="AG21" s="164"/>
      <c r="AH21" s="82"/>
    </row>
    <row r="22" spans="1:34" ht="12.75">
      <c r="A22" s="19" t="s">
        <v>151</v>
      </c>
      <c r="B22" s="101">
        <v>37</v>
      </c>
      <c r="C22" s="102" t="s">
        <v>99</v>
      </c>
      <c r="D22" s="43" t="s">
        <v>23</v>
      </c>
      <c r="E22" s="114" t="s">
        <v>7</v>
      </c>
      <c r="F22" s="53" t="s">
        <v>49</v>
      </c>
      <c r="G22" s="54"/>
      <c r="H22" s="197">
        <v>50</v>
      </c>
      <c r="I22" s="52">
        <v>50</v>
      </c>
      <c r="J22" s="67">
        <v>9</v>
      </c>
      <c r="K22" s="52">
        <v>8</v>
      </c>
      <c r="L22" s="67">
        <v>1</v>
      </c>
      <c r="M22" s="52">
        <v>1</v>
      </c>
      <c r="N22" s="67">
        <v>7</v>
      </c>
      <c r="O22" s="52">
        <v>3</v>
      </c>
      <c r="P22" s="67">
        <v>10</v>
      </c>
      <c r="Q22" s="52">
        <v>14</v>
      </c>
      <c r="R22" s="93">
        <v>19</v>
      </c>
      <c r="S22" s="45">
        <v>2</v>
      </c>
      <c r="T22" s="45">
        <v>10</v>
      </c>
      <c r="U22" s="45">
        <v>7</v>
      </c>
      <c r="V22" s="45">
        <v>12</v>
      </c>
      <c r="W22" s="45">
        <v>18</v>
      </c>
      <c r="X22" s="45">
        <v>16</v>
      </c>
      <c r="Y22" s="45">
        <v>-6</v>
      </c>
      <c r="Z22" s="234">
        <v>21</v>
      </c>
      <c r="AA22" s="94">
        <v>5</v>
      </c>
      <c r="AB22" s="113">
        <v>1</v>
      </c>
      <c r="AC22" s="96"/>
      <c r="AD22" s="113">
        <v>1</v>
      </c>
      <c r="AE22" s="97"/>
      <c r="AF22" s="163">
        <v>3194</v>
      </c>
      <c r="AG22" s="187"/>
      <c r="AH22" s="82"/>
    </row>
    <row r="23" spans="1:34" ht="12.75">
      <c r="A23" s="107" t="s">
        <v>161</v>
      </c>
      <c r="B23" s="155">
        <v>40</v>
      </c>
      <c r="C23" s="156" t="s">
        <v>89</v>
      </c>
      <c r="D23" s="50" t="s">
        <v>23</v>
      </c>
      <c r="E23" s="22" t="s">
        <v>8</v>
      </c>
      <c r="F23" s="157" t="s">
        <v>90</v>
      </c>
      <c r="G23" s="48" t="s">
        <v>131</v>
      </c>
      <c r="H23" s="194">
        <v>53</v>
      </c>
      <c r="I23" s="46">
        <v>47</v>
      </c>
      <c r="J23" s="66">
        <v>14</v>
      </c>
      <c r="K23" s="46">
        <v>8</v>
      </c>
      <c r="L23" s="72">
        <v>4</v>
      </c>
      <c r="M23" s="46">
        <v>3</v>
      </c>
      <c r="N23" s="66">
        <v>6</v>
      </c>
      <c r="O23" s="46">
        <v>6</v>
      </c>
      <c r="P23" s="66">
        <v>11</v>
      </c>
      <c r="Q23" s="46">
        <v>13</v>
      </c>
      <c r="R23" s="70">
        <v>20</v>
      </c>
      <c r="S23" s="41">
        <v>3</v>
      </c>
      <c r="T23" s="41">
        <v>10</v>
      </c>
      <c r="U23" s="41">
        <v>7</v>
      </c>
      <c r="V23" s="41">
        <v>13</v>
      </c>
      <c r="W23" s="41">
        <v>18</v>
      </c>
      <c r="X23" s="41">
        <v>19</v>
      </c>
      <c r="Y23" s="41">
        <v>-5</v>
      </c>
      <c r="Z23" s="233">
        <v>20</v>
      </c>
      <c r="AA23" s="36">
        <v>24</v>
      </c>
      <c r="AB23" s="226">
        <v>1</v>
      </c>
      <c r="AC23" s="221"/>
      <c r="AD23" s="226">
        <v>1</v>
      </c>
      <c r="AE23" s="78"/>
      <c r="AF23" s="186">
        <v>4151</v>
      </c>
      <c r="AG23" s="164"/>
      <c r="AH23" s="82"/>
    </row>
    <row r="24" spans="1:34" ht="12.75">
      <c r="A24" s="107" t="s">
        <v>159</v>
      </c>
      <c r="B24" s="155">
        <v>42</v>
      </c>
      <c r="C24" s="156" t="s">
        <v>97</v>
      </c>
      <c r="D24" s="50" t="s">
        <v>23</v>
      </c>
      <c r="E24" s="22" t="s">
        <v>8</v>
      </c>
      <c r="F24" s="157" t="s">
        <v>90</v>
      </c>
      <c r="G24" s="48" t="s">
        <v>157</v>
      </c>
      <c r="H24" s="194">
        <v>45</v>
      </c>
      <c r="I24" s="46">
        <v>55</v>
      </c>
      <c r="J24" s="66">
        <v>8</v>
      </c>
      <c r="K24" s="46">
        <v>21</v>
      </c>
      <c r="L24" s="72">
        <v>4</v>
      </c>
      <c r="M24" s="46">
        <v>6</v>
      </c>
      <c r="N24" s="66">
        <v>1</v>
      </c>
      <c r="O24" s="46">
        <v>10</v>
      </c>
      <c r="P24" s="66">
        <v>7</v>
      </c>
      <c r="Q24" s="46">
        <v>9</v>
      </c>
      <c r="R24" s="70">
        <v>21</v>
      </c>
      <c r="S24" s="41">
        <v>4</v>
      </c>
      <c r="T24" s="41">
        <v>10</v>
      </c>
      <c r="U24" s="41">
        <v>7</v>
      </c>
      <c r="V24" s="41">
        <v>14</v>
      </c>
      <c r="W24" s="41">
        <v>18</v>
      </c>
      <c r="X24" s="41">
        <v>22</v>
      </c>
      <c r="Y24" s="41">
        <v>-4</v>
      </c>
      <c r="Z24" s="233">
        <v>18</v>
      </c>
      <c r="AA24" s="36">
        <v>22</v>
      </c>
      <c r="AB24" s="226">
        <v>1</v>
      </c>
      <c r="AC24" s="105">
        <v>1</v>
      </c>
      <c r="AD24" s="226">
        <v>2</v>
      </c>
      <c r="AE24" s="78"/>
      <c r="AF24" s="186">
        <v>5424</v>
      </c>
      <c r="AG24" s="164"/>
      <c r="AH24" s="82"/>
    </row>
    <row r="25" spans="1:34" ht="12.75">
      <c r="A25" s="107" t="s">
        <v>164</v>
      </c>
      <c r="B25" s="155">
        <v>43</v>
      </c>
      <c r="C25" s="156" t="s">
        <v>34</v>
      </c>
      <c r="D25" s="50" t="s">
        <v>23</v>
      </c>
      <c r="E25" s="22" t="s">
        <v>8</v>
      </c>
      <c r="F25" s="157" t="s">
        <v>168</v>
      </c>
      <c r="G25" s="48" t="s">
        <v>171</v>
      </c>
      <c r="H25" s="194">
        <v>50</v>
      </c>
      <c r="I25" s="46">
        <v>50</v>
      </c>
      <c r="J25" s="66">
        <v>14</v>
      </c>
      <c r="K25" s="46">
        <v>9</v>
      </c>
      <c r="L25" s="66">
        <v>5</v>
      </c>
      <c r="M25" s="46">
        <v>3</v>
      </c>
      <c r="N25" s="66">
        <v>6</v>
      </c>
      <c r="O25" s="46">
        <v>4</v>
      </c>
      <c r="P25" s="66">
        <v>11</v>
      </c>
      <c r="Q25" s="46">
        <v>8</v>
      </c>
      <c r="R25" s="70">
        <v>22</v>
      </c>
      <c r="S25" s="41">
        <v>5</v>
      </c>
      <c r="T25" s="41">
        <v>10</v>
      </c>
      <c r="U25" s="41">
        <v>7</v>
      </c>
      <c r="V25" s="41">
        <v>16</v>
      </c>
      <c r="W25" s="41">
        <v>19</v>
      </c>
      <c r="X25" s="41">
        <v>25</v>
      </c>
      <c r="Y25" s="41">
        <v>-3</v>
      </c>
      <c r="Z25" s="151">
        <v>18</v>
      </c>
      <c r="AA25" s="36">
        <v>12</v>
      </c>
      <c r="AB25" s="72"/>
      <c r="AC25" s="90"/>
      <c r="AD25" s="71">
        <v>1</v>
      </c>
      <c r="AE25" s="78"/>
      <c r="AF25" s="186">
        <v>2854</v>
      </c>
      <c r="AG25" s="164"/>
      <c r="AH25" s="82"/>
    </row>
    <row r="26" spans="1:34" ht="12.75">
      <c r="A26" s="107" t="s">
        <v>165</v>
      </c>
      <c r="B26" s="155">
        <v>45</v>
      </c>
      <c r="C26" s="156" t="s">
        <v>31</v>
      </c>
      <c r="D26" s="50" t="s">
        <v>23</v>
      </c>
      <c r="E26" s="31" t="s">
        <v>7</v>
      </c>
      <c r="F26" s="157" t="s">
        <v>13</v>
      </c>
      <c r="G26" s="48"/>
      <c r="H26" s="197">
        <v>50</v>
      </c>
      <c r="I26" s="52">
        <v>50</v>
      </c>
      <c r="J26" s="67">
        <v>9</v>
      </c>
      <c r="K26" s="52">
        <v>16</v>
      </c>
      <c r="L26" s="67">
        <v>3</v>
      </c>
      <c r="M26" s="52">
        <v>6</v>
      </c>
      <c r="N26" s="67">
        <v>4</v>
      </c>
      <c r="O26" s="52">
        <v>8</v>
      </c>
      <c r="P26" s="67">
        <v>11</v>
      </c>
      <c r="Q26" s="52">
        <v>14</v>
      </c>
      <c r="R26" s="70">
        <v>23</v>
      </c>
      <c r="S26" s="41">
        <v>5</v>
      </c>
      <c r="T26" s="41">
        <v>10</v>
      </c>
      <c r="U26" s="41">
        <v>8</v>
      </c>
      <c r="V26" s="41">
        <v>16</v>
      </c>
      <c r="W26" s="41">
        <v>21</v>
      </c>
      <c r="X26" s="41">
        <v>25</v>
      </c>
      <c r="Y26" s="41">
        <v>-5</v>
      </c>
      <c r="Z26" s="151">
        <v>19</v>
      </c>
      <c r="AA26" s="36">
        <v>9</v>
      </c>
      <c r="AB26" s="71">
        <v>2</v>
      </c>
      <c r="AC26" s="90"/>
      <c r="AD26" s="71">
        <v>4</v>
      </c>
      <c r="AE26" s="78"/>
      <c r="AF26" s="186">
        <v>3459</v>
      </c>
      <c r="AG26" s="164"/>
      <c r="AH26" s="82"/>
    </row>
    <row r="27" spans="1:34" ht="12.75">
      <c r="A27" s="107"/>
      <c r="B27" s="155"/>
      <c r="C27" s="156"/>
      <c r="D27" s="50"/>
      <c r="E27" s="161"/>
      <c r="F27" s="157"/>
      <c r="G27" s="48"/>
      <c r="H27" s="194"/>
      <c r="I27" s="46"/>
      <c r="J27" s="66"/>
      <c r="K27" s="46"/>
      <c r="L27" s="66"/>
      <c r="M27" s="46"/>
      <c r="N27" s="66"/>
      <c r="O27" s="46"/>
      <c r="P27" s="66"/>
      <c r="Q27" s="46"/>
      <c r="R27" s="70"/>
      <c r="S27" s="41"/>
      <c r="T27" s="41"/>
      <c r="U27" s="41"/>
      <c r="V27" s="41"/>
      <c r="W27" s="41"/>
      <c r="X27" s="41"/>
      <c r="Y27" s="41"/>
      <c r="Z27" s="41"/>
      <c r="AA27" s="36"/>
      <c r="AB27" s="46"/>
      <c r="AC27" s="112"/>
      <c r="AD27" s="46"/>
      <c r="AE27" s="103"/>
      <c r="AF27" s="36"/>
      <c r="AG27" s="158"/>
      <c r="AH27" s="2"/>
    </row>
    <row r="28" spans="2:34" ht="12.75">
      <c r="B28" s="13"/>
      <c r="C28" s="29" t="s">
        <v>5</v>
      </c>
      <c r="D28" s="30"/>
      <c r="E28" s="162"/>
      <c r="F28" s="59" t="s">
        <v>172</v>
      </c>
      <c r="G28" s="60"/>
      <c r="H28" s="198"/>
      <c r="I28" s="145"/>
      <c r="J28" s="66">
        <f aca="true" t="shared" si="0" ref="J28:Q28">SUM(J4:J27)</f>
        <v>296</v>
      </c>
      <c r="K28" s="72">
        <f t="shared" si="0"/>
        <v>252</v>
      </c>
      <c r="L28" s="66">
        <f t="shared" si="0"/>
        <v>120</v>
      </c>
      <c r="M28" s="72">
        <f t="shared" si="0"/>
        <v>105</v>
      </c>
      <c r="N28" s="66">
        <f t="shared" si="0"/>
        <v>151</v>
      </c>
      <c r="O28" s="72">
        <f t="shared" si="0"/>
        <v>124</v>
      </c>
      <c r="P28" s="66">
        <f t="shared" si="0"/>
        <v>238</v>
      </c>
      <c r="Q28" s="72">
        <f t="shared" si="0"/>
        <v>282</v>
      </c>
      <c r="R28" s="26"/>
      <c r="S28" s="35"/>
      <c r="T28" s="13"/>
      <c r="U28" s="13"/>
      <c r="V28" s="13"/>
      <c r="W28" s="13"/>
      <c r="X28" s="13"/>
      <c r="Y28" s="13"/>
      <c r="Z28" s="13"/>
      <c r="AA28" s="28"/>
      <c r="AB28" s="135">
        <f aca="true" t="shared" si="1" ref="AB28:AG28">SUM(AB4:AB27)</f>
        <v>22</v>
      </c>
      <c r="AC28" s="214">
        <f t="shared" si="1"/>
        <v>4</v>
      </c>
      <c r="AD28" s="135">
        <f t="shared" si="1"/>
        <v>38</v>
      </c>
      <c r="AE28" s="214">
        <f t="shared" si="1"/>
        <v>0</v>
      </c>
      <c r="AF28" s="68">
        <f t="shared" si="1"/>
        <v>81759</v>
      </c>
      <c r="AG28" s="76">
        <f t="shared" si="1"/>
        <v>0</v>
      </c>
      <c r="AH28" s="28" t="s">
        <v>5</v>
      </c>
    </row>
    <row r="29" spans="2:34" ht="12.75">
      <c r="B29" s="13"/>
      <c r="C29" s="29" t="s">
        <v>3</v>
      </c>
      <c r="D29" s="30"/>
      <c r="E29" s="61"/>
      <c r="F29" s="62"/>
      <c r="G29" s="63"/>
      <c r="H29" s="199">
        <f aca="true" t="shared" si="2" ref="H29:Q29">AVERAGE(H4:H27)</f>
        <v>51.17391304347826</v>
      </c>
      <c r="I29" s="147">
        <f t="shared" si="2"/>
        <v>48.82608695652174</v>
      </c>
      <c r="J29" s="146">
        <f t="shared" si="2"/>
        <v>12.869565217391305</v>
      </c>
      <c r="K29" s="147">
        <f t="shared" si="2"/>
        <v>10.956521739130435</v>
      </c>
      <c r="L29" s="146">
        <f t="shared" si="2"/>
        <v>5.217391304347826</v>
      </c>
      <c r="M29" s="147">
        <f t="shared" si="2"/>
        <v>4.565217391304348</v>
      </c>
      <c r="N29" s="146">
        <f t="shared" si="2"/>
        <v>6.565217391304348</v>
      </c>
      <c r="O29" s="147">
        <f t="shared" si="2"/>
        <v>5.391304347826087</v>
      </c>
      <c r="P29" s="146">
        <f t="shared" si="2"/>
        <v>10.347826086956522</v>
      </c>
      <c r="Q29" s="147">
        <f t="shared" si="2"/>
        <v>12.26086956521739</v>
      </c>
      <c r="R29" s="57"/>
      <c r="S29" s="35"/>
      <c r="T29" s="13"/>
      <c r="U29" s="13"/>
      <c r="V29" s="13"/>
      <c r="W29" s="13"/>
      <c r="X29" s="13"/>
      <c r="Y29" s="13"/>
      <c r="Z29" s="13"/>
      <c r="AA29" s="28"/>
      <c r="AB29" s="169">
        <f>AVERAGE(AB4:AB27)</f>
        <v>1.4666666666666666</v>
      </c>
      <c r="AC29" s="136"/>
      <c r="AD29" s="169">
        <f>AVERAGE(AD4:AD27)</f>
        <v>1.8095238095238095</v>
      </c>
      <c r="AE29" s="170"/>
      <c r="AF29" s="79">
        <f>AVERAGE(AF4:AF27)</f>
        <v>3554.7391304347825</v>
      </c>
      <c r="AG29" s="76" t="e">
        <f>AVERAGE(AG4:AG27)</f>
        <v>#DIV/0!</v>
      </c>
      <c r="AH29" s="28" t="s">
        <v>3</v>
      </c>
    </row>
    <row r="30" spans="2:33" ht="12.75">
      <c r="B30" s="13"/>
      <c r="C30" s="29"/>
      <c r="D30" s="30"/>
      <c r="E30" s="58"/>
      <c r="F30" s="30"/>
      <c r="G30" s="256" t="s">
        <v>11</v>
      </c>
      <c r="H30" s="256"/>
      <c r="I30" s="256"/>
      <c r="J30" s="256"/>
      <c r="K30" s="256"/>
      <c r="L30" s="124">
        <f>SUM(L28/J28)</f>
        <v>0.40540540540540543</v>
      </c>
      <c r="M30" s="125">
        <f>SUM(M28/K28)</f>
        <v>0.4166666666666667</v>
      </c>
      <c r="N30" s="12"/>
      <c r="O30" s="255" t="s">
        <v>135</v>
      </c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F30" s="69"/>
      <c r="AG30" s="28"/>
    </row>
    <row r="31" spans="2:33" ht="12.75">
      <c r="B31" s="13"/>
      <c r="C31" s="29"/>
      <c r="D31" s="30"/>
      <c r="E31" s="58"/>
      <c r="F31" s="30"/>
      <c r="G31" s="190"/>
      <c r="H31" s="190"/>
      <c r="I31" s="190"/>
      <c r="J31" s="190"/>
      <c r="K31" s="190"/>
      <c r="L31" s="212"/>
      <c r="M31" s="213"/>
      <c r="N31" s="25"/>
      <c r="O31" s="189"/>
      <c r="P31" s="189"/>
      <c r="Q31" s="267" t="s">
        <v>136</v>
      </c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F31" s="69"/>
      <c r="AG31" s="28"/>
    </row>
    <row r="32" spans="1:34" ht="12.75">
      <c r="A32" s="142"/>
      <c r="B32" s="119"/>
      <c r="C32" s="142" t="s">
        <v>80</v>
      </c>
      <c r="D32" s="44"/>
      <c r="E32" s="127"/>
      <c r="F32" s="44"/>
      <c r="G32" s="120"/>
      <c r="H32" s="200"/>
      <c r="I32" s="52"/>
      <c r="J32" s="52"/>
      <c r="K32" s="52"/>
      <c r="L32" s="52"/>
      <c r="M32" s="52"/>
      <c r="N32" s="52"/>
      <c r="O32" s="52"/>
      <c r="P32" s="52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66"/>
      <c r="AC32" s="266"/>
      <c r="AD32" s="3"/>
      <c r="AE32" s="3"/>
      <c r="AF32" s="44"/>
      <c r="AG32" s="4"/>
      <c r="AH32" s="2"/>
    </row>
    <row r="33" spans="1:33" ht="12.75">
      <c r="A33" s="118" t="s">
        <v>78</v>
      </c>
      <c r="B33" s="42" t="s">
        <v>37</v>
      </c>
      <c r="C33" s="119" t="s">
        <v>79</v>
      </c>
      <c r="D33" s="172" t="s">
        <v>23</v>
      </c>
      <c r="E33" s="114" t="s">
        <v>7</v>
      </c>
      <c r="F33" s="44" t="s">
        <v>49</v>
      </c>
      <c r="G33" s="120"/>
      <c r="H33" s="197">
        <v>55</v>
      </c>
      <c r="I33" s="52">
        <v>45</v>
      </c>
      <c r="J33" s="67">
        <v>12</v>
      </c>
      <c r="K33" s="52">
        <v>14</v>
      </c>
      <c r="L33" s="67">
        <v>5</v>
      </c>
      <c r="M33" s="52">
        <v>5</v>
      </c>
      <c r="N33" s="140">
        <v>8</v>
      </c>
      <c r="O33" s="52">
        <v>12</v>
      </c>
      <c r="P33" s="67">
        <v>11</v>
      </c>
      <c r="Q33" s="52">
        <v>14</v>
      </c>
      <c r="R33" s="121"/>
      <c r="S33" s="15"/>
      <c r="T33" s="15"/>
      <c r="U33" s="15"/>
      <c r="V33" s="15"/>
      <c r="W33" s="15"/>
      <c r="X33" s="15"/>
      <c r="Y33" s="122"/>
      <c r="Z33" s="122"/>
      <c r="AA33" s="122"/>
      <c r="AB33" s="95"/>
      <c r="AC33" s="4"/>
      <c r="AD33" s="113">
        <v>2</v>
      </c>
      <c r="AE33" s="3"/>
      <c r="AF33" s="141">
        <v>3357</v>
      </c>
      <c r="AG33" s="123"/>
    </row>
    <row r="34" spans="1:33" ht="12.75">
      <c r="A34" s="129"/>
      <c r="B34" s="129"/>
      <c r="C34" s="175" t="s">
        <v>38</v>
      </c>
      <c r="D34" s="132"/>
      <c r="E34" s="176"/>
      <c r="F34" s="132"/>
      <c r="G34" s="133"/>
      <c r="H34" s="203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29"/>
      <c r="T34" s="129"/>
      <c r="U34" s="129"/>
      <c r="V34" s="129"/>
      <c r="W34" s="129"/>
      <c r="X34" s="129"/>
      <c r="Y34" s="129"/>
      <c r="Z34" s="129"/>
      <c r="AA34" s="130"/>
      <c r="AB34" s="137"/>
      <c r="AC34" s="136"/>
      <c r="AD34" s="137"/>
      <c r="AE34" s="137"/>
      <c r="AF34" s="132"/>
      <c r="AG34" s="136"/>
    </row>
    <row r="35" spans="1:34" ht="12.75">
      <c r="A35" s="99" t="s">
        <v>91</v>
      </c>
      <c r="B35" s="99" t="s">
        <v>37</v>
      </c>
      <c r="C35" s="100" t="s">
        <v>92</v>
      </c>
      <c r="D35" s="174" t="s">
        <v>23</v>
      </c>
      <c r="E35" s="37" t="s">
        <v>9</v>
      </c>
      <c r="F35" s="47" t="s">
        <v>29</v>
      </c>
      <c r="G35" s="116" t="s">
        <v>57</v>
      </c>
      <c r="H35" s="194">
        <v>55</v>
      </c>
      <c r="I35" s="77">
        <v>45</v>
      </c>
      <c r="J35" s="66">
        <v>11</v>
      </c>
      <c r="K35" s="77">
        <v>13</v>
      </c>
      <c r="L35" s="66">
        <v>4</v>
      </c>
      <c r="M35" s="77">
        <v>4</v>
      </c>
      <c r="N35" s="66">
        <v>7</v>
      </c>
      <c r="O35" s="77">
        <v>4</v>
      </c>
      <c r="P35" s="66">
        <v>10</v>
      </c>
      <c r="Q35" s="77">
        <v>11</v>
      </c>
      <c r="R35" s="34"/>
      <c r="S35" s="13"/>
      <c r="T35" s="13"/>
      <c r="U35" s="13"/>
      <c r="V35" s="13"/>
      <c r="W35" s="13"/>
      <c r="X35" s="13"/>
      <c r="Y35" s="13"/>
      <c r="Z35" s="13"/>
      <c r="AA35" s="28"/>
      <c r="AB35" s="182">
        <v>2</v>
      </c>
      <c r="AD35" s="179"/>
      <c r="AF35" s="180">
        <v>2085</v>
      </c>
      <c r="AH35" s="82"/>
    </row>
    <row r="36" spans="1:33" ht="12.75">
      <c r="A36" s="99"/>
      <c r="B36" s="99"/>
      <c r="C36" s="100"/>
      <c r="D36" s="174"/>
      <c r="E36" s="78"/>
      <c r="F36" s="47"/>
      <c r="G36" s="116"/>
      <c r="H36" s="204"/>
      <c r="I36" s="46"/>
      <c r="J36" s="50"/>
      <c r="K36" s="46"/>
      <c r="L36" s="50"/>
      <c r="M36" s="46"/>
      <c r="N36" s="50"/>
      <c r="O36" s="46"/>
      <c r="P36" s="50"/>
      <c r="Q36" s="46"/>
      <c r="R36" s="117"/>
      <c r="S36" s="13"/>
      <c r="T36" s="13"/>
      <c r="U36" s="13"/>
      <c r="V36" s="13"/>
      <c r="W36" s="13"/>
      <c r="X36" s="13"/>
      <c r="Y36" s="13"/>
      <c r="Z36" s="13"/>
      <c r="AA36" s="28"/>
      <c r="AD36" s="77"/>
      <c r="AG36" s="76"/>
    </row>
    <row r="37" spans="7:13" ht="12.75">
      <c r="G37" s="154" t="s">
        <v>21</v>
      </c>
      <c r="H37" s="205" t="s">
        <v>7</v>
      </c>
      <c r="I37" s="191"/>
      <c r="J37" s="191" t="s">
        <v>125</v>
      </c>
      <c r="K37" s="191"/>
      <c r="L37" s="191" t="s">
        <v>127</v>
      </c>
      <c r="M37" s="191" t="s">
        <v>128</v>
      </c>
    </row>
    <row r="38" spans="7:13" ht="12.75">
      <c r="G38" s="64" t="s">
        <v>85</v>
      </c>
      <c r="H38" s="246">
        <v>3</v>
      </c>
      <c r="I38" s="245" t="s">
        <v>142</v>
      </c>
      <c r="J38" s="56"/>
      <c r="K38" s="56"/>
      <c r="L38" s="13"/>
      <c r="M38" s="13">
        <v>3</v>
      </c>
    </row>
    <row r="39" spans="7:13" ht="12.75">
      <c r="G39" s="64" t="s">
        <v>57</v>
      </c>
      <c r="H39" s="244">
        <v>2</v>
      </c>
      <c r="I39" s="153"/>
      <c r="J39" s="153"/>
      <c r="K39" s="56"/>
      <c r="L39" s="13">
        <v>1</v>
      </c>
      <c r="M39" s="13">
        <v>3</v>
      </c>
    </row>
    <row r="40" spans="7:13" ht="12.75">
      <c r="G40" s="64" t="s">
        <v>53</v>
      </c>
      <c r="H40" s="244">
        <v>2</v>
      </c>
      <c r="I40" s="153"/>
      <c r="J40" s="153"/>
      <c r="K40" s="56"/>
      <c r="L40" s="13"/>
      <c r="M40" s="13">
        <v>2</v>
      </c>
    </row>
    <row r="41" spans="7:13" ht="12.75">
      <c r="G41" s="64" t="s">
        <v>87</v>
      </c>
      <c r="H41" s="244">
        <v>2</v>
      </c>
      <c r="I41" s="153"/>
      <c r="J41" s="153"/>
      <c r="K41" s="56"/>
      <c r="L41" s="13"/>
      <c r="M41" s="13">
        <v>2</v>
      </c>
    </row>
    <row r="42" spans="7:13" ht="12.75">
      <c r="G42" s="64" t="s">
        <v>131</v>
      </c>
      <c r="H42" s="249">
        <v>2</v>
      </c>
      <c r="I42" s="56"/>
      <c r="J42" s="56"/>
      <c r="K42" s="56"/>
      <c r="L42" s="13"/>
      <c r="M42" s="13">
        <v>2</v>
      </c>
    </row>
    <row r="43" spans="7:13" ht="12.75">
      <c r="G43" s="64" t="s">
        <v>132</v>
      </c>
      <c r="H43" s="249">
        <v>2</v>
      </c>
      <c r="I43" s="56"/>
      <c r="J43" s="56"/>
      <c r="K43" s="56"/>
      <c r="L43" s="13"/>
      <c r="M43" s="13">
        <v>2</v>
      </c>
    </row>
    <row r="44" spans="7:13" ht="12.75">
      <c r="G44" s="64" t="s">
        <v>43</v>
      </c>
      <c r="H44" s="244">
        <v>1</v>
      </c>
      <c r="I44" s="56"/>
      <c r="J44" s="56"/>
      <c r="K44" s="56"/>
      <c r="L44" s="13"/>
      <c r="M44" s="13">
        <v>1</v>
      </c>
    </row>
    <row r="45" spans="7:13" ht="12.75">
      <c r="G45" s="64" t="s">
        <v>120</v>
      </c>
      <c r="H45" s="244">
        <v>1</v>
      </c>
      <c r="I45" s="56"/>
      <c r="J45" s="56"/>
      <c r="K45" s="56"/>
      <c r="L45" s="13"/>
      <c r="M45" s="13">
        <v>1</v>
      </c>
    </row>
    <row r="46" spans="7:13" ht="12.75">
      <c r="G46" s="64" t="s">
        <v>129</v>
      </c>
      <c r="H46" s="244">
        <v>1</v>
      </c>
      <c r="I46" s="56"/>
      <c r="J46" s="56"/>
      <c r="K46" s="56"/>
      <c r="L46" s="13"/>
      <c r="M46" s="13">
        <v>1</v>
      </c>
    </row>
    <row r="47" spans="7:26" ht="12.75">
      <c r="G47" s="64"/>
      <c r="H47" s="244"/>
      <c r="I47" s="56"/>
      <c r="J47" s="56"/>
      <c r="K47" s="56"/>
      <c r="L47" s="13"/>
      <c r="M47" s="13"/>
      <c r="Z47" s="144"/>
    </row>
    <row r="48" spans="7:26" ht="12.75">
      <c r="G48" s="209" t="s">
        <v>133</v>
      </c>
      <c r="H48" s="248">
        <v>16</v>
      </c>
      <c r="I48" s="56"/>
      <c r="J48" s="56"/>
      <c r="K48" s="56"/>
      <c r="L48" s="17">
        <v>1</v>
      </c>
      <c r="M48" s="17">
        <v>17</v>
      </c>
      <c r="Z48" s="144"/>
    </row>
    <row r="49" spans="1:43" s="1" customFormat="1" ht="12.75">
      <c r="A49" s="13"/>
      <c r="B49" s="10"/>
      <c r="C49"/>
      <c r="E49" s="6"/>
      <c r="G49" s="9"/>
      <c r="H49" s="207"/>
      <c r="I49" s="56"/>
      <c r="J49" s="56"/>
      <c r="K49" s="56"/>
      <c r="L49" s="56"/>
      <c r="M49" s="56"/>
      <c r="S49" s="10"/>
      <c r="T49" s="10"/>
      <c r="U49" s="10"/>
      <c r="V49" s="10"/>
      <c r="W49" s="10"/>
      <c r="X49" s="10"/>
      <c r="Y49" s="10"/>
      <c r="Z49" s="10"/>
      <c r="AA49"/>
      <c r="AC49"/>
      <c r="AF49" s="56"/>
      <c r="AG49"/>
      <c r="AH49"/>
      <c r="AI49"/>
      <c r="AJ49"/>
      <c r="AK49"/>
      <c r="AL49"/>
      <c r="AM49"/>
      <c r="AN49"/>
      <c r="AO49"/>
      <c r="AP49"/>
      <c r="AQ49"/>
    </row>
    <row r="50" spans="1:43" s="1" customFormat="1" ht="12.75">
      <c r="A50" s="13"/>
      <c r="B50" s="10"/>
      <c r="C50"/>
      <c r="E50" s="6"/>
      <c r="G50" s="9"/>
      <c r="H50" s="183"/>
      <c r="I50" s="56"/>
      <c r="J50" s="56"/>
      <c r="K50" s="56"/>
      <c r="L50" s="56"/>
      <c r="S50" s="10"/>
      <c r="T50" s="10"/>
      <c r="U50" s="10"/>
      <c r="V50" s="10"/>
      <c r="W50" s="10"/>
      <c r="X50" s="10"/>
      <c r="Y50" s="10"/>
      <c r="Z50" s="10"/>
      <c r="AA50"/>
      <c r="AC50"/>
      <c r="AF50" s="56"/>
      <c r="AG50"/>
      <c r="AH50"/>
      <c r="AI50"/>
      <c r="AJ50"/>
      <c r="AK50"/>
      <c r="AL50"/>
      <c r="AM50"/>
      <c r="AN50"/>
      <c r="AO50"/>
      <c r="AP50"/>
      <c r="AQ50"/>
    </row>
    <row r="51" spans="1:43" s="1" customFormat="1" ht="12.75">
      <c r="A51" s="13"/>
      <c r="B51" s="10"/>
      <c r="C51"/>
      <c r="E51" s="6"/>
      <c r="G51" s="9"/>
      <c r="H51" s="183"/>
      <c r="I51" s="56"/>
      <c r="J51" s="56"/>
      <c r="K51" s="56"/>
      <c r="L51" s="56"/>
      <c r="S51" s="10"/>
      <c r="T51" s="10"/>
      <c r="U51" s="10"/>
      <c r="V51" s="10"/>
      <c r="W51" s="10"/>
      <c r="X51" s="10"/>
      <c r="Y51" s="10"/>
      <c r="Z51" s="10"/>
      <c r="AA51"/>
      <c r="AC51"/>
      <c r="AF51" s="56"/>
      <c r="AG51"/>
      <c r="AH51"/>
      <c r="AI51"/>
      <c r="AJ51"/>
      <c r="AK51"/>
      <c r="AL51"/>
      <c r="AM51"/>
      <c r="AN51"/>
      <c r="AO51"/>
      <c r="AP51"/>
      <c r="AQ51"/>
    </row>
  </sheetData>
  <sheetProtection/>
  <mergeCells count="19">
    <mergeCell ref="L1:O1"/>
    <mergeCell ref="AF2:AG2"/>
    <mergeCell ref="G30:K30"/>
    <mergeCell ref="O30:AA30"/>
    <mergeCell ref="AB1:AE1"/>
    <mergeCell ref="AD2:AE2"/>
    <mergeCell ref="G2:G3"/>
    <mergeCell ref="H2:I2"/>
    <mergeCell ref="J2:K2"/>
    <mergeCell ref="L2:M2"/>
    <mergeCell ref="A2:A3"/>
    <mergeCell ref="B2:B3"/>
    <mergeCell ref="C2:C3"/>
    <mergeCell ref="E2:F3"/>
    <mergeCell ref="AB32:AC32"/>
    <mergeCell ref="N2:O2"/>
    <mergeCell ref="P2:Q2"/>
    <mergeCell ref="AB2:AC2"/>
    <mergeCell ref="Q31:AA3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R48" sqref="Q48:R48"/>
    </sheetView>
  </sheetViews>
  <sheetFormatPr defaultColWidth="9.140625" defaultRowHeight="12.75"/>
  <cols>
    <col min="1" max="1" width="9.28125" style="13" customWidth="1"/>
    <col min="2" max="2" width="3.7109375" style="10" customWidth="1"/>
    <col min="3" max="3" width="11.8515625" style="0" customWidth="1"/>
    <col min="4" max="4" width="2.28125" style="1" customWidth="1"/>
    <col min="5" max="5" width="2.140625" style="6" customWidth="1"/>
    <col min="6" max="6" width="4.421875" style="1" customWidth="1"/>
    <col min="7" max="7" width="25.140625" style="9" customWidth="1"/>
    <col min="8" max="8" width="4.7109375" style="206" customWidth="1"/>
    <col min="9" max="11" width="4.7109375" style="1" customWidth="1"/>
    <col min="12" max="13" width="5.140625" style="1" customWidth="1"/>
    <col min="14" max="17" width="4.7109375" style="1" customWidth="1"/>
    <col min="18" max="18" width="3.140625" style="1" customWidth="1"/>
    <col min="19" max="21" width="3.28125" style="10" customWidth="1"/>
    <col min="22" max="23" width="4.28125" style="10" customWidth="1"/>
    <col min="24" max="24" width="3.28125" style="10" customWidth="1"/>
    <col min="25" max="26" width="3.8515625" style="10" customWidth="1"/>
    <col min="27" max="27" width="3.8515625" style="0" customWidth="1"/>
    <col min="28" max="28" width="3.28125" style="1" customWidth="1"/>
    <col min="29" max="29" width="3.421875" style="0" customWidth="1"/>
    <col min="30" max="30" width="3.28125" style="1" customWidth="1"/>
    <col min="31" max="31" width="3.421875" style="1" customWidth="1"/>
    <col min="32" max="32" width="5.8515625" style="56" customWidth="1"/>
    <col min="33" max="33" width="6.28125" style="0" customWidth="1"/>
    <col min="34" max="34" width="5.140625" style="0" customWidth="1"/>
  </cols>
  <sheetData>
    <row r="1" spans="1:33" ht="21.75" customHeight="1">
      <c r="A1" s="15"/>
      <c r="B1" s="11"/>
      <c r="C1" s="7" t="s">
        <v>93</v>
      </c>
      <c r="D1" s="171"/>
      <c r="E1" s="5"/>
      <c r="F1" s="3"/>
      <c r="G1" s="8"/>
      <c r="H1" s="192"/>
      <c r="I1" s="3"/>
      <c r="J1" s="3"/>
      <c r="K1" s="3"/>
      <c r="L1" s="3"/>
      <c r="M1" s="171"/>
      <c r="N1" s="171" t="s">
        <v>144</v>
      </c>
      <c r="O1" s="218"/>
      <c r="P1" s="218"/>
      <c r="Q1" s="219"/>
      <c r="R1" s="81"/>
      <c r="S1" s="11"/>
      <c r="T1" s="11"/>
      <c r="U1" s="11"/>
      <c r="V1" s="11"/>
      <c r="W1" s="11"/>
      <c r="X1" s="11"/>
      <c r="Y1" s="11"/>
      <c r="Z1" s="11"/>
      <c r="AA1" s="4"/>
      <c r="AB1" s="257" t="s">
        <v>42</v>
      </c>
      <c r="AC1" s="257"/>
      <c r="AD1" s="257"/>
      <c r="AE1" s="257"/>
      <c r="AF1" s="44"/>
      <c r="AG1" s="4"/>
    </row>
    <row r="2" spans="1:34" ht="12.75">
      <c r="A2" s="268" t="s">
        <v>41</v>
      </c>
      <c r="B2" s="270" t="s">
        <v>22</v>
      </c>
      <c r="C2" s="272" t="s">
        <v>24</v>
      </c>
      <c r="D2" s="65" t="s">
        <v>23</v>
      </c>
      <c r="E2" s="274" t="s">
        <v>6</v>
      </c>
      <c r="F2" s="275"/>
      <c r="G2" s="278" t="s">
        <v>21</v>
      </c>
      <c r="H2" s="264" t="s">
        <v>39</v>
      </c>
      <c r="I2" s="265"/>
      <c r="J2" s="262" t="s">
        <v>0</v>
      </c>
      <c r="K2" s="269"/>
      <c r="L2" s="262" t="s">
        <v>40</v>
      </c>
      <c r="M2" s="263"/>
      <c r="N2" s="262" t="s">
        <v>1</v>
      </c>
      <c r="O2" s="269"/>
      <c r="P2" s="262" t="s">
        <v>2</v>
      </c>
      <c r="Q2" s="263"/>
      <c r="R2" s="25"/>
      <c r="S2" s="13"/>
      <c r="T2" s="13"/>
      <c r="U2" s="13"/>
      <c r="V2" s="13"/>
      <c r="W2" s="13"/>
      <c r="X2" s="13"/>
      <c r="Y2" s="13"/>
      <c r="Z2" s="238" t="s">
        <v>10</v>
      </c>
      <c r="AA2" s="28" t="s">
        <v>12</v>
      </c>
      <c r="AB2" s="283" t="s">
        <v>10</v>
      </c>
      <c r="AC2" s="284"/>
      <c r="AD2" s="253" t="s">
        <v>12</v>
      </c>
      <c r="AE2" s="254"/>
      <c r="AF2" s="253" t="s">
        <v>46</v>
      </c>
      <c r="AG2" s="254"/>
      <c r="AH2" s="85"/>
    </row>
    <row r="3" spans="1:34" s="2" customFormat="1" ht="12.75">
      <c r="A3" s="268"/>
      <c r="B3" s="271"/>
      <c r="C3" s="273"/>
      <c r="D3" s="83" t="s">
        <v>19</v>
      </c>
      <c r="E3" s="276"/>
      <c r="F3" s="277"/>
      <c r="G3" s="279"/>
      <c r="H3" s="236" t="s">
        <v>10</v>
      </c>
      <c r="I3" s="25" t="s">
        <v>12</v>
      </c>
      <c r="J3" s="237" t="s">
        <v>10</v>
      </c>
      <c r="K3" s="25" t="s">
        <v>12</v>
      </c>
      <c r="L3" s="237" t="s">
        <v>10</v>
      </c>
      <c r="M3" s="25" t="s">
        <v>12</v>
      </c>
      <c r="N3" s="237" t="s">
        <v>10</v>
      </c>
      <c r="O3" s="25" t="s">
        <v>12</v>
      </c>
      <c r="P3" s="237" t="s">
        <v>10</v>
      </c>
      <c r="Q3" s="25" t="s">
        <v>12</v>
      </c>
      <c r="R3" s="12" t="s">
        <v>25</v>
      </c>
      <c r="S3" s="35" t="s">
        <v>8</v>
      </c>
      <c r="T3" s="35" t="s">
        <v>9</v>
      </c>
      <c r="U3" s="35" t="s">
        <v>7</v>
      </c>
      <c r="V3" s="35" t="s">
        <v>18</v>
      </c>
      <c r="W3" s="35" t="s">
        <v>19</v>
      </c>
      <c r="X3" s="35" t="s">
        <v>17</v>
      </c>
      <c r="Y3" s="35" t="s">
        <v>20</v>
      </c>
      <c r="Z3" s="126" t="s">
        <v>14</v>
      </c>
      <c r="AA3" s="35" t="s">
        <v>14</v>
      </c>
      <c r="AB3" s="71" t="s">
        <v>58</v>
      </c>
      <c r="AC3" s="84" t="s">
        <v>59</v>
      </c>
      <c r="AD3" s="71" t="s">
        <v>58</v>
      </c>
      <c r="AE3" s="84" t="s">
        <v>59</v>
      </c>
      <c r="AF3" s="34" t="s">
        <v>44</v>
      </c>
      <c r="AG3" s="117" t="s">
        <v>45</v>
      </c>
      <c r="AH3" s="85"/>
    </row>
    <row r="4" spans="1:35" ht="12.75">
      <c r="A4" s="13" t="s">
        <v>54</v>
      </c>
      <c r="B4" s="13">
        <v>1</v>
      </c>
      <c r="C4" s="29" t="s">
        <v>55</v>
      </c>
      <c r="D4" s="30" t="s">
        <v>19</v>
      </c>
      <c r="E4" s="37" t="s">
        <v>9</v>
      </c>
      <c r="F4" s="23" t="s">
        <v>29</v>
      </c>
      <c r="G4" s="24" t="s">
        <v>43</v>
      </c>
      <c r="H4" s="194">
        <v>44</v>
      </c>
      <c r="I4" s="86">
        <v>56</v>
      </c>
      <c r="J4" s="87">
        <v>9</v>
      </c>
      <c r="K4" s="86">
        <v>7</v>
      </c>
      <c r="L4" s="87">
        <v>4</v>
      </c>
      <c r="M4" s="86">
        <v>2</v>
      </c>
      <c r="N4" s="87">
        <v>6</v>
      </c>
      <c r="O4" s="86">
        <v>6</v>
      </c>
      <c r="P4" s="87">
        <v>12</v>
      </c>
      <c r="Q4" s="86">
        <v>5</v>
      </c>
      <c r="R4" s="70">
        <v>1</v>
      </c>
      <c r="S4" s="36">
        <v>0</v>
      </c>
      <c r="T4" s="27">
        <v>1</v>
      </c>
      <c r="U4" s="27">
        <v>0</v>
      </c>
      <c r="V4" s="27">
        <v>1</v>
      </c>
      <c r="W4" s="27">
        <v>1</v>
      </c>
      <c r="X4" s="27">
        <v>1</v>
      </c>
      <c r="Y4" s="27">
        <v>0</v>
      </c>
      <c r="Z4" s="231">
        <v>15</v>
      </c>
      <c r="AA4" s="88"/>
      <c r="AB4" s="71">
        <v>1</v>
      </c>
      <c r="AC4" s="89"/>
      <c r="AD4" s="72"/>
      <c r="AE4" s="90"/>
      <c r="AF4" s="80"/>
      <c r="AG4" s="74">
        <v>6287</v>
      </c>
      <c r="AH4" s="85"/>
      <c r="AI4" s="2"/>
    </row>
    <row r="5" spans="1:34" ht="12.75">
      <c r="A5" s="15" t="s">
        <v>63</v>
      </c>
      <c r="B5" s="15">
        <v>4</v>
      </c>
      <c r="C5" s="216" t="s">
        <v>4</v>
      </c>
      <c r="D5" s="217" t="s">
        <v>19</v>
      </c>
      <c r="E5" s="106" t="s">
        <v>9</v>
      </c>
      <c r="F5" s="38" t="s">
        <v>29</v>
      </c>
      <c r="G5" s="39" t="s">
        <v>43</v>
      </c>
      <c r="H5" s="196">
        <v>54</v>
      </c>
      <c r="I5" s="92">
        <v>46</v>
      </c>
      <c r="J5" s="91">
        <v>13</v>
      </c>
      <c r="K5" s="92">
        <v>7</v>
      </c>
      <c r="L5" s="91">
        <v>2</v>
      </c>
      <c r="M5" s="92">
        <v>3</v>
      </c>
      <c r="N5" s="91">
        <v>9</v>
      </c>
      <c r="O5" s="92">
        <v>5</v>
      </c>
      <c r="P5" s="91">
        <v>9</v>
      </c>
      <c r="Q5" s="92">
        <v>9</v>
      </c>
      <c r="R5" s="93">
        <v>2</v>
      </c>
      <c r="S5" s="94">
        <v>0</v>
      </c>
      <c r="T5" s="94">
        <v>2</v>
      </c>
      <c r="U5" s="94">
        <v>0</v>
      </c>
      <c r="V5" s="94">
        <v>2</v>
      </c>
      <c r="W5" s="94">
        <v>2</v>
      </c>
      <c r="X5" s="94">
        <v>2</v>
      </c>
      <c r="Y5" s="94">
        <v>0</v>
      </c>
      <c r="Z5" s="232">
        <v>16</v>
      </c>
      <c r="AA5" s="94">
        <v>20</v>
      </c>
      <c r="AB5" s="95"/>
      <c r="AC5" s="96"/>
      <c r="AD5" s="95"/>
      <c r="AE5" s="97"/>
      <c r="AF5" s="73"/>
      <c r="AG5" s="215">
        <v>2741</v>
      </c>
      <c r="AH5" s="82"/>
    </row>
    <row r="6" spans="1:34" ht="12.75">
      <c r="A6" s="14" t="s">
        <v>65</v>
      </c>
      <c r="B6" s="13">
        <v>6</v>
      </c>
      <c r="C6" s="29" t="s">
        <v>66</v>
      </c>
      <c r="D6" s="30" t="s">
        <v>19</v>
      </c>
      <c r="E6" s="22" t="s">
        <v>8</v>
      </c>
      <c r="F6" s="23" t="s">
        <v>67</v>
      </c>
      <c r="G6" s="24" t="s">
        <v>68</v>
      </c>
      <c r="H6" s="195">
        <v>44</v>
      </c>
      <c r="I6" s="86">
        <v>56</v>
      </c>
      <c r="J6" s="87">
        <v>7</v>
      </c>
      <c r="K6" s="86">
        <v>10</v>
      </c>
      <c r="L6" s="87">
        <v>3</v>
      </c>
      <c r="M6" s="86">
        <v>3</v>
      </c>
      <c r="N6" s="87">
        <v>4</v>
      </c>
      <c r="O6" s="86">
        <v>4</v>
      </c>
      <c r="P6" s="87">
        <v>16</v>
      </c>
      <c r="Q6" s="86">
        <v>11</v>
      </c>
      <c r="R6" s="70">
        <v>3</v>
      </c>
      <c r="S6" s="36">
        <v>1</v>
      </c>
      <c r="T6" s="27">
        <v>2</v>
      </c>
      <c r="U6" s="27">
        <v>0</v>
      </c>
      <c r="V6" s="27">
        <v>5</v>
      </c>
      <c r="W6" s="27">
        <v>4</v>
      </c>
      <c r="X6" s="27">
        <v>5</v>
      </c>
      <c r="Y6" s="27">
        <v>1</v>
      </c>
      <c r="Z6" s="231">
        <v>11</v>
      </c>
      <c r="AA6" s="27">
        <v>15</v>
      </c>
      <c r="AB6" s="71">
        <v>2</v>
      </c>
      <c r="AC6" s="89"/>
      <c r="AD6" s="71">
        <v>2</v>
      </c>
      <c r="AE6" s="105">
        <v>1</v>
      </c>
      <c r="AF6" s="68"/>
      <c r="AG6" s="79">
        <v>3090</v>
      </c>
      <c r="AH6" s="82"/>
    </row>
    <row r="7" spans="1:34" ht="12.75">
      <c r="A7" s="14" t="s">
        <v>69</v>
      </c>
      <c r="B7" s="13">
        <v>7</v>
      </c>
      <c r="C7" s="29" t="s">
        <v>35</v>
      </c>
      <c r="D7" s="30" t="s">
        <v>19</v>
      </c>
      <c r="E7" s="31" t="s">
        <v>7</v>
      </c>
      <c r="F7" s="23" t="s">
        <v>13</v>
      </c>
      <c r="G7" s="40"/>
      <c r="H7" s="195">
        <v>46</v>
      </c>
      <c r="I7" s="86">
        <v>54</v>
      </c>
      <c r="J7" s="87">
        <v>12</v>
      </c>
      <c r="K7" s="86">
        <v>16</v>
      </c>
      <c r="L7" s="87">
        <v>6</v>
      </c>
      <c r="M7" s="86">
        <v>6</v>
      </c>
      <c r="N7" s="87">
        <v>8</v>
      </c>
      <c r="O7" s="86">
        <v>6</v>
      </c>
      <c r="P7" s="87">
        <v>16</v>
      </c>
      <c r="Q7" s="86">
        <v>11</v>
      </c>
      <c r="R7" s="70">
        <v>4</v>
      </c>
      <c r="S7" s="36">
        <v>1</v>
      </c>
      <c r="T7" s="27">
        <v>2</v>
      </c>
      <c r="U7" s="27">
        <v>1</v>
      </c>
      <c r="V7" s="27">
        <v>5</v>
      </c>
      <c r="W7" s="27">
        <v>6</v>
      </c>
      <c r="X7" s="27">
        <v>5</v>
      </c>
      <c r="Y7" s="27">
        <v>-1</v>
      </c>
      <c r="Z7" s="231">
        <v>16</v>
      </c>
      <c r="AA7" s="27">
        <v>3</v>
      </c>
      <c r="AB7" s="72"/>
      <c r="AC7" s="89"/>
      <c r="AD7" s="71">
        <v>2</v>
      </c>
      <c r="AE7" s="90"/>
      <c r="AF7" s="68"/>
      <c r="AG7" s="79">
        <v>2890</v>
      </c>
      <c r="AH7" s="82"/>
    </row>
    <row r="8" spans="1:43" s="4" customFormat="1" ht="12.75">
      <c r="A8" s="16" t="s">
        <v>74</v>
      </c>
      <c r="B8" s="15">
        <v>10</v>
      </c>
      <c r="C8" s="51" t="s">
        <v>76</v>
      </c>
      <c r="D8" s="52" t="s">
        <v>19</v>
      </c>
      <c r="E8" s="114" t="s">
        <v>7</v>
      </c>
      <c r="F8" s="38" t="s">
        <v>13</v>
      </c>
      <c r="G8" s="54"/>
      <c r="H8" s="197">
        <v>45</v>
      </c>
      <c r="I8" s="52">
        <v>55</v>
      </c>
      <c r="J8" s="67">
        <v>16</v>
      </c>
      <c r="K8" s="52">
        <v>8</v>
      </c>
      <c r="L8" s="67">
        <v>4</v>
      </c>
      <c r="M8" s="52">
        <v>2</v>
      </c>
      <c r="N8" s="67">
        <v>6</v>
      </c>
      <c r="O8" s="52">
        <v>2</v>
      </c>
      <c r="P8" s="67">
        <v>16</v>
      </c>
      <c r="Q8" s="52">
        <v>9</v>
      </c>
      <c r="R8" s="93">
        <v>5</v>
      </c>
      <c r="S8" s="45">
        <v>1</v>
      </c>
      <c r="T8" s="45">
        <v>2</v>
      </c>
      <c r="U8" s="45">
        <v>2</v>
      </c>
      <c r="V8" s="45">
        <v>5</v>
      </c>
      <c r="W8" s="45">
        <v>8</v>
      </c>
      <c r="X8" s="45">
        <v>5</v>
      </c>
      <c r="Y8" s="45">
        <v>-3</v>
      </c>
      <c r="Z8" s="234">
        <v>21</v>
      </c>
      <c r="AA8" s="94">
        <v>21</v>
      </c>
      <c r="AB8" s="113">
        <v>1</v>
      </c>
      <c r="AC8" s="96"/>
      <c r="AD8" s="95"/>
      <c r="AE8" s="97"/>
      <c r="AF8" s="73"/>
      <c r="AG8" s="184">
        <v>1801</v>
      </c>
      <c r="AH8" s="82"/>
      <c r="AI8" s="2"/>
      <c r="AJ8" s="2"/>
      <c r="AK8" s="2"/>
      <c r="AL8" s="2"/>
      <c r="AM8" s="2"/>
      <c r="AN8" s="2"/>
      <c r="AO8" s="2"/>
      <c r="AP8" s="2"/>
      <c r="AQ8" s="2"/>
    </row>
    <row r="9" spans="1:34" ht="12.75">
      <c r="A9" s="14" t="s">
        <v>51</v>
      </c>
      <c r="B9" s="13">
        <v>12</v>
      </c>
      <c r="C9" s="28" t="s">
        <v>31</v>
      </c>
      <c r="D9" s="46" t="s">
        <v>19</v>
      </c>
      <c r="E9" s="31" t="s">
        <v>7</v>
      </c>
      <c r="F9" s="47" t="s">
        <v>52</v>
      </c>
      <c r="G9" s="48" t="s">
        <v>53</v>
      </c>
      <c r="H9" s="194">
        <v>44</v>
      </c>
      <c r="I9" s="46">
        <v>56</v>
      </c>
      <c r="J9" s="66">
        <v>4</v>
      </c>
      <c r="K9" s="46">
        <v>14</v>
      </c>
      <c r="L9" s="66">
        <v>2</v>
      </c>
      <c r="M9" s="46">
        <v>8</v>
      </c>
      <c r="N9" s="66">
        <v>2</v>
      </c>
      <c r="O9" s="46">
        <v>9</v>
      </c>
      <c r="P9" s="66">
        <v>14</v>
      </c>
      <c r="Q9" s="46">
        <v>6</v>
      </c>
      <c r="R9" s="70">
        <v>6</v>
      </c>
      <c r="S9" s="41">
        <v>1</v>
      </c>
      <c r="T9" s="41">
        <v>2</v>
      </c>
      <c r="U9" s="41">
        <v>3</v>
      </c>
      <c r="V9" s="41">
        <v>6</v>
      </c>
      <c r="W9" s="41">
        <v>11</v>
      </c>
      <c r="X9" s="41">
        <v>5</v>
      </c>
      <c r="Y9" s="41">
        <v>-5</v>
      </c>
      <c r="Z9" s="233">
        <v>22</v>
      </c>
      <c r="AA9" s="27">
        <v>18</v>
      </c>
      <c r="AB9" s="71">
        <v>2</v>
      </c>
      <c r="AC9" s="105">
        <v>1</v>
      </c>
      <c r="AD9" s="71">
        <v>1</v>
      </c>
      <c r="AE9" s="90"/>
      <c r="AF9" s="68"/>
      <c r="AG9" s="79">
        <v>2822</v>
      </c>
      <c r="AH9" s="85" t="s">
        <v>84</v>
      </c>
    </row>
    <row r="10" spans="1:34" ht="12.75">
      <c r="A10" s="16" t="s">
        <v>47</v>
      </c>
      <c r="B10" s="15">
        <v>14</v>
      </c>
      <c r="C10" s="51" t="s">
        <v>34</v>
      </c>
      <c r="D10" s="52" t="s">
        <v>19</v>
      </c>
      <c r="E10" s="106" t="s">
        <v>9</v>
      </c>
      <c r="F10" s="53" t="s">
        <v>29</v>
      </c>
      <c r="G10" s="54" t="s">
        <v>36</v>
      </c>
      <c r="H10" s="197">
        <v>53</v>
      </c>
      <c r="I10" s="52">
        <v>47</v>
      </c>
      <c r="J10" s="67">
        <v>12</v>
      </c>
      <c r="K10" s="52">
        <v>11</v>
      </c>
      <c r="L10" s="67">
        <v>4</v>
      </c>
      <c r="M10" s="52">
        <v>3</v>
      </c>
      <c r="N10" s="67">
        <v>5</v>
      </c>
      <c r="O10" s="52">
        <v>3</v>
      </c>
      <c r="P10" s="67">
        <v>8</v>
      </c>
      <c r="Q10" s="52">
        <v>4</v>
      </c>
      <c r="R10" s="93">
        <v>7</v>
      </c>
      <c r="S10" s="45">
        <v>1</v>
      </c>
      <c r="T10" s="45">
        <v>3</v>
      </c>
      <c r="U10" s="45">
        <v>3</v>
      </c>
      <c r="V10" s="45">
        <v>7</v>
      </c>
      <c r="W10" s="45">
        <v>12</v>
      </c>
      <c r="X10" s="45">
        <v>6</v>
      </c>
      <c r="Y10" s="45">
        <v>-5</v>
      </c>
      <c r="Z10" s="234">
        <v>22</v>
      </c>
      <c r="AA10" s="94">
        <v>6</v>
      </c>
      <c r="AB10" s="113">
        <v>1</v>
      </c>
      <c r="AC10" s="96"/>
      <c r="AD10" s="95"/>
      <c r="AE10" s="97"/>
      <c r="AF10" s="73"/>
      <c r="AG10" s="215">
        <v>1346</v>
      </c>
      <c r="AH10" s="82"/>
    </row>
    <row r="11" spans="1:34" ht="12.75">
      <c r="A11" s="159" t="s">
        <v>88</v>
      </c>
      <c r="B11" s="36">
        <v>16</v>
      </c>
      <c r="C11" s="160" t="s">
        <v>89</v>
      </c>
      <c r="D11" s="46" t="s">
        <v>19</v>
      </c>
      <c r="E11" s="22" t="s">
        <v>8</v>
      </c>
      <c r="F11" s="157" t="s">
        <v>90</v>
      </c>
      <c r="G11" s="48" t="s">
        <v>53</v>
      </c>
      <c r="H11" s="194">
        <v>51</v>
      </c>
      <c r="I11" s="46">
        <v>49</v>
      </c>
      <c r="J11" s="66">
        <v>14</v>
      </c>
      <c r="K11" s="46">
        <v>12</v>
      </c>
      <c r="L11" s="66">
        <v>3</v>
      </c>
      <c r="M11" s="46">
        <v>3</v>
      </c>
      <c r="N11" s="66">
        <v>3</v>
      </c>
      <c r="O11" s="46">
        <v>5</v>
      </c>
      <c r="P11" s="66">
        <v>8</v>
      </c>
      <c r="Q11" s="46">
        <v>11</v>
      </c>
      <c r="R11" s="70">
        <v>8</v>
      </c>
      <c r="S11" s="41">
        <v>2</v>
      </c>
      <c r="T11" s="41">
        <v>3</v>
      </c>
      <c r="U11" s="41">
        <v>3</v>
      </c>
      <c r="V11" s="41">
        <v>8</v>
      </c>
      <c r="W11" s="41">
        <v>12</v>
      </c>
      <c r="X11" s="41">
        <v>9</v>
      </c>
      <c r="Y11" s="41">
        <v>-4</v>
      </c>
      <c r="Z11" s="233">
        <v>20</v>
      </c>
      <c r="AA11" s="36">
        <v>10</v>
      </c>
      <c r="AB11" s="72"/>
      <c r="AC11" s="112"/>
      <c r="AD11" s="71">
        <v>2</v>
      </c>
      <c r="AE11" s="103"/>
      <c r="AF11" s="150"/>
      <c r="AG11" s="164">
        <v>2469</v>
      </c>
      <c r="AH11" s="82"/>
    </row>
    <row r="12" spans="1:34" ht="12.75">
      <c r="A12" s="159" t="s">
        <v>105</v>
      </c>
      <c r="B12" s="36">
        <v>18</v>
      </c>
      <c r="C12" s="160" t="s">
        <v>97</v>
      </c>
      <c r="D12" s="46" t="s">
        <v>19</v>
      </c>
      <c r="E12" s="22" t="s">
        <v>8</v>
      </c>
      <c r="F12" s="157" t="s">
        <v>102</v>
      </c>
      <c r="G12" s="48" t="s">
        <v>117</v>
      </c>
      <c r="H12" s="194">
        <v>49</v>
      </c>
      <c r="I12" s="46">
        <v>51</v>
      </c>
      <c r="J12" s="66">
        <v>8</v>
      </c>
      <c r="K12" s="46">
        <v>10</v>
      </c>
      <c r="L12" s="66">
        <v>6</v>
      </c>
      <c r="M12" s="46">
        <v>3</v>
      </c>
      <c r="N12" s="66">
        <v>7</v>
      </c>
      <c r="O12" s="46">
        <v>7</v>
      </c>
      <c r="P12" s="66">
        <v>11</v>
      </c>
      <c r="Q12" s="46">
        <v>9</v>
      </c>
      <c r="R12" s="70">
        <v>9</v>
      </c>
      <c r="S12" s="41">
        <v>3</v>
      </c>
      <c r="T12" s="41">
        <v>3</v>
      </c>
      <c r="U12" s="41">
        <v>3</v>
      </c>
      <c r="V12" s="41">
        <v>11</v>
      </c>
      <c r="W12" s="41">
        <v>13</v>
      </c>
      <c r="X12" s="41">
        <v>12</v>
      </c>
      <c r="Y12" s="41">
        <v>-2</v>
      </c>
      <c r="Z12" s="233">
        <v>20</v>
      </c>
      <c r="AA12" s="36">
        <v>24</v>
      </c>
      <c r="AB12" s="72"/>
      <c r="AC12" s="112"/>
      <c r="AD12" s="72"/>
      <c r="AE12" s="103"/>
      <c r="AF12" s="150"/>
      <c r="AG12" s="164">
        <v>4234</v>
      </c>
      <c r="AH12" s="82"/>
    </row>
    <row r="13" spans="1:34" ht="12.75">
      <c r="A13" s="16" t="s">
        <v>106</v>
      </c>
      <c r="B13" s="94">
        <v>19</v>
      </c>
      <c r="C13" s="177" t="s">
        <v>98</v>
      </c>
      <c r="D13" s="52" t="s">
        <v>19</v>
      </c>
      <c r="E13" s="106" t="s">
        <v>9</v>
      </c>
      <c r="F13" s="53" t="s">
        <v>29</v>
      </c>
      <c r="G13" s="54" t="s">
        <v>57</v>
      </c>
      <c r="H13" s="197">
        <v>57</v>
      </c>
      <c r="I13" s="52">
        <v>43</v>
      </c>
      <c r="J13" s="67">
        <v>10</v>
      </c>
      <c r="K13" s="52">
        <v>15</v>
      </c>
      <c r="L13" s="67">
        <v>5</v>
      </c>
      <c r="M13" s="52">
        <v>7</v>
      </c>
      <c r="N13" s="67">
        <v>2</v>
      </c>
      <c r="O13" s="52">
        <v>6</v>
      </c>
      <c r="P13" s="67">
        <v>6</v>
      </c>
      <c r="Q13" s="52">
        <v>10</v>
      </c>
      <c r="R13" s="93">
        <v>10</v>
      </c>
      <c r="S13" s="45">
        <v>3</v>
      </c>
      <c r="T13" s="45">
        <v>4</v>
      </c>
      <c r="U13" s="45">
        <v>3</v>
      </c>
      <c r="V13" s="45">
        <v>12</v>
      </c>
      <c r="W13" s="45">
        <v>14</v>
      </c>
      <c r="X13" s="45">
        <v>13</v>
      </c>
      <c r="Y13" s="45">
        <v>-2</v>
      </c>
      <c r="Z13" s="234">
        <v>21</v>
      </c>
      <c r="AA13" s="94">
        <v>6</v>
      </c>
      <c r="AB13" s="113">
        <v>3</v>
      </c>
      <c r="AC13" s="96"/>
      <c r="AD13" s="113">
        <v>2</v>
      </c>
      <c r="AE13" s="97"/>
      <c r="AF13" s="98"/>
      <c r="AG13" s="187">
        <v>6808</v>
      </c>
      <c r="AH13" s="82"/>
    </row>
    <row r="14" spans="1:34" ht="12.75">
      <c r="A14" s="159" t="s">
        <v>108</v>
      </c>
      <c r="B14" s="36">
        <v>21</v>
      </c>
      <c r="C14" s="160" t="s">
        <v>99</v>
      </c>
      <c r="D14" s="46" t="s">
        <v>19</v>
      </c>
      <c r="E14" s="37" t="s">
        <v>9</v>
      </c>
      <c r="F14" s="157" t="s">
        <v>32</v>
      </c>
      <c r="G14" s="48" t="s">
        <v>119</v>
      </c>
      <c r="H14" s="194">
        <v>49</v>
      </c>
      <c r="I14" s="46">
        <v>51</v>
      </c>
      <c r="J14" s="66">
        <v>12</v>
      </c>
      <c r="K14" s="46">
        <v>11</v>
      </c>
      <c r="L14" s="66">
        <v>3</v>
      </c>
      <c r="M14" s="46">
        <v>7</v>
      </c>
      <c r="N14" s="66">
        <v>8</v>
      </c>
      <c r="O14" s="46">
        <v>6</v>
      </c>
      <c r="P14" s="66">
        <v>16</v>
      </c>
      <c r="Q14" s="46">
        <v>15</v>
      </c>
      <c r="R14" s="70">
        <v>11</v>
      </c>
      <c r="S14" s="41">
        <v>3</v>
      </c>
      <c r="T14" s="41">
        <v>5</v>
      </c>
      <c r="U14" s="41">
        <v>3</v>
      </c>
      <c r="V14" s="41">
        <v>14</v>
      </c>
      <c r="W14" s="41">
        <v>16</v>
      </c>
      <c r="X14" s="41">
        <v>14</v>
      </c>
      <c r="Y14" s="41">
        <v>-2</v>
      </c>
      <c r="Z14" s="233">
        <v>22</v>
      </c>
      <c r="AA14" s="36">
        <v>9</v>
      </c>
      <c r="AB14" s="71">
        <v>3</v>
      </c>
      <c r="AC14" s="112"/>
      <c r="AD14" s="71">
        <v>2</v>
      </c>
      <c r="AE14" s="103"/>
      <c r="AF14" s="150"/>
      <c r="AG14" s="164">
        <v>3313</v>
      </c>
      <c r="AH14" s="82"/>
    </row>
    <row r="15" spans="1:34" ht="12.75">
      <c r="A15" s="16" t="s">
        <v>110</v>
      </c>
      <c r="B15" s="94">
        <v>23</v>
      </c>
      <c r="C15" s="177" t="s">
        <v>101</v>
      </c>
      <c r="D15" s="52" t="s">
        <v>19</v>
      </c>
      <c r="E15" s="188" t="s">
        <v>8</v>
      </c>
      <c r="F15" s="53" t="s">
        <v>103</v>
      </c>
      <c r="G15" s="54" t="s">
        <v>123</v>
      </c>
      <c r="H15" s="197">
        <v>64</v>
      </c>
      <c r="I15" s="52">
        <v>36</v>
      </c>
      <c r="J15" s="67">
        <v>14</v>
      </c>
      <c r="K15" s="52">
        <v>4</v>
      </c>
      <c r="L15" s="67">
        <v>6</v>
      </c>
      <c r="M15" s="52">
        <v>1</v>
      </c>
      <c r="N15" s="67">
        <v>8</v>
      </c>
      <c r="O15" s="52">
        <v>1</v>
      </c>
      <c r="P15" s="67">
        <v>3</v>
      </c>
      <c r="Q15" s="52">
        <v>9</v>
      </c>
      <c r="R15" s="93">
        <v>12</v>
      </c>
      <c r="S15" s="45">
        <v>4</v>
      </c>
      <c r="T15" s="45">
        <v>5</v>
      </c>
      <c r="U15" s="45">
        <v>3</v>
      </c>
      <c r="V15" s="45">
        <v>17</v>
      </c>
      <c r="W15" s="45">
        <v>16</v>
      </c>
      <c r="X15" s="45">
        <v>17</v>
      </c>
      <c r="Y15" s="45">
        <v>1</v>
      </c>
      <c r="Z15" s="234">
        <v>18</v>
      </c>
      <c r="AA15" s="94">
        <v>20</v>
      </c>
      <c r="AB15" s="95"/>
      <c r="AC15" s="96"/>
      <c r="AD15" s="113">
        <v>1</v>
      </c>
      <c r="AE15" s="52"/>
      <c r="AF15" s="95"/>
      <c r="AG15" s="187">
        <v>5716</v>
      </c>
      <c r="AH15" s="82"/>
    </row>
    <row r="16" spans="1:34" ht="12.75">
      <c r="A16" s="159" t="s">
        <v>112</v>
      </c>
      <c r="B16" s="36">
        <v>25</v>
      </c>
      <c r="C16" s="160" t="s">
        <v>28</v>
      </c>
      <c r="D16" s="46" t="s">
        <v>19</v>
      </c>
      <c r="E16" s="31" t="s">
        <v>7</v>
      </c>
      <c r="F16" s="157" t="s">
        <v>49</v>
      </c>
      <c r="G16" s="48"/>
      <c r="H16" s="194">
        <v>50</v>
      </c>
      <c r="I16" s="46">
        <v>50</v>
      </c>
      <c r="J16" s="66">
        <v>4</v>
      </c>
      <c r="K16" s="46">
        <v>17</v>
      </c>
      <c r="L16" s="66">
        <v>2</v>
      </c>
      <c r="M16" s="46">
        <v>9</v>
      </c>
      <c r="N16" s="66">
        <v>8</v>
      </c>
      <c r="O16" s="46">
        <v>8</v>
      </c>
      <c r="P16" s="66">
        <v>6</v>
      </c>
      <c r="Q16" s="46">
        <v>9</v>
      </c>
      <c r="R16" s="70">
        <v>13</v>
      </c>
      <c r="S16" s="41">
        <v>4</v>
      </c>
      <c r="T16" s="41">
        <v>5</v>
      </c>
      <c r="U16" s="41">
        <v>4</v>
      </c>
      <c r="V16" s="41">
        <v>17</v>
      </c>
      <c r="W16" s="41">
        <v>17</v>
      </c>
      <c r="X16" s="41">
        <v>17</v>
      </c>
      <c r="Y16" s="41">
        <v>0</v>
      </c>
      <c r="Z16" s="233">
        <v>19</v>
      </c>
      <c r="AA16" s="36">
        <v>1</v>
      </c>
      <c r="AB16" s="71">
        <v>1</v>
      </c>
      <c r="AC16" s="112"/>
      <c r="AD16" s="71">
        <v>2</v>
      </c>
      <c r="AE16" s="103"/>
      <c r="AF16" s="150"/>
      <c r="AG16" s="164">
        <v>3669</v>
      </c>
      <c r="AH16" s="82"/>
    </row>
    <row r="17" spans="1:34" ht="12.75">
      <c r="A17" s="16" t="s">
        <v>124</v>
      </c>
      <c r="B17" s="94">
        <v>28</v>
      </c>
      <c r="C17" s="177" t="s">
        <v>33</v>
      </c>
      <c r="D17" s="52" t="s">
        <v>19</v>
      </c>
      <c r="E17" s="114" t="s">
        <v>7</v>
      </c>
      <c r="F17" s="53" t="s">
        <v>49</v>
      </c>
      <c r="G17" s="54"/>
      <c r="H17" s="197">
        <v>51</v>
      </c>
      <c r="I17" s="52">
        <v>49</v>
      </c>
      <c r="J17" s="67">
        <v>16</v>
      </c>
      <c r="K17" s="52">
        <v>10</v>
      </c>
      <c r="L17" s="67">
        <v>7</v>
      </c>
      <c r="M17" s="52">
        <v>6</v>
      </c>
      <c r="N17" s="67">
        <v>8</v>
      </c>
      <c r="O17" s="52">
        <v>6</v>
      </c>
      <c r="P17" s="67">
        <v>8</v>
      </c>
      <c r="Q17" s="52">
        <v>11</v>
      </c>
      <c r="R17" s="93">
        <v>14</v>
      </c>
      <c r="S17" s="45">
        <v>4</v>
      </c>
      <c r="T17" s="45">
        <v>5</v>
      </c>
      <c r="U17" s="45">
        <v>5</v>
      </c>
      <c r="V17" s="45">
        <v>17</v>
      </c>
      <c r="W17" s="45">
        <v>18</v>
      </c>
      <c r="X17" s="45">
        <v>17</v>
      </c>
      <c r="Y17" s="45">
        <v>-1</v>
      </c>
      <c r="Z17" s="234">
        <v>22</v>
      </c>
      <c r="AA17" s="94">
        <v>5</v>
      </c>
      <c r="AB17" s="113">
        <v>2</v>
      </c>
      <c r="AC17" s="96"/>
      <c r="AD17" s="95"/>
      <c r="AE17" s="97"/>
      <c r="AF17" s="98"/>
      <c r="AG17" s="187">
        <v>6126</v>
      </c>
      <c r="AH17" s="82"/>
    </row>
    <row r="18" spans="1:34" ht="12.75">
      <c r="A18" s="159" t="s">
        <v>116</v>
      </c>
      <c r="B18" s="36">
        <v>30</v>
      </c>
      <c r="C18" s="160" t="s">
        <v>71</v>
      </c>
      <c r="D18" s="50" t="s">
        <v>19</v>
      </c>
      <c r="E18" s="37" t="s">
        <v>9</v>
      </c>
      <c r="F18" s="157" t="s">
        <v>32</v>
      </c>
      <c r="G18" s="48" t="s">
        <v>104</v>
      </c>
      <c r="H18" s="194">
        <v>45</v>
      </c>
      <c r="I18" s="46">
        <v>55</v>
      </c>
      <c r="J18" s="66">
        <v>15</v>
      </c>
      <c r="K18" s="46">
        <v>15</v>
      </c>
      <c r="L18" s="66">
        <v>8</v>
      </c>
      <c r="M18" s="46">
        <v>6</v>
      </c>
      <c r="N18" s="66">
        <v>3</v>
      </c>
      <c r="O18" s="46">
        <v>6</v>
      </c>
      <c r="P18" s="66">
        <v>9</v>
      </c>
      <c r="Q18" s="46">
        <v>14</v>
      </c>
      <c r="R18" s="70">
        <v>15</v>
      </c>
      <c r="S18" s="41">
        <v>4</v>
      </c>
      <c r="T18" s="41">
        <v>6</v>
      </c>
      <c r="U18" s="41">
        <v>5</v>
      </c>
      <c r="V18" s="41">
        <v>19</v>
      </c>
      <c r="W18" s="41">
        <v>20</v>
      </c>
      <c r="X18" s="41">
        <v>18</v>
      </c>
      <c r="Y18" s="41">
        <v>-1</v>
      </c>
      <c r="Z18" s="233">
        <v>23</v>
      </c>
      <c r="AA18" s="36">
        <v>4</v>
      </c>
      <c r="AB18" s="71">
        <v>1</v>
      </c>
      <c r="AC18" s="105">
        <v>1</v>
      </c>
      <c r="AD18" s="71">
        <v>2</v>
      </c>
      <c r="AE18" s="105">
        <v>1</v>
      </c>
      <c r="AF18" s="150"/>
      <c r="AG18" s="164">
        <v>7763</v>
      </c>
      <c r="AH18" s="82"/>
    </row>
    <row r="19" spans="1:34" ht="12.75">
      <c r="A19" s="16" t="s">
        <v>139</v>
      </c>
      <c r="B19" s="94">
        <v>32</v>
      </c>
      <c r="C19" s="177" t="s">
        <v>26</v>
      </c>
      <c r="D19" s="52" t="s">
        <v>19</v>
      </c>
      <c r="E19" s="114" t="s">
        <v>7</v>
      </c>
      <c r="F19" s="53" t="s">
        <v>140</v>
      </c>
      <c r="G19" s="54"/>
      <c r="H19" s="197">
        <v>54</v>
      </c>
      <c r="I19" s="52">
        <v>46</v>
      </c>
      <c r="J19" s="67">
        <v>10</v>
      </c>
      <c r="K19" s="52">
        <v>12</v>
      </c>
      <c r="L19" s="67">
        <v>4</v>
      </c>
      <c r="M19" s="52">
        <v>8</v>
      </c>
      <c r="N19" s="67">
        <v>8</v>
      </c>
      <c r="O19" s="52">
        <v>4</v>
      </c>
      <c r="P19" s="67">
        <v>8</v>
      </c>
      <c r="Q19" s="52">
        <v>19</v>
      </c>
      <c r="R19" s="93">
        <v>16</v>
      </c>
      <c r="S19" s="45">
        <v>4</v>
      </c>
      <c r="T19" s="45">
        <v>6</v>
      </c>
      <c r="U19" s="45">
        <v>6</v>
      </c>
      <c r="V19" s="45">
        <v>19</v>
      </c>
      <c r="W19" s="45">
        <v>23</v>
      </c>
      <c r="X19" s="45">
        <v>18</v>
      </c>
      <c r="Y19" s="45">
        <v>-4</v>
      </c>
      <c r="Z19" s="234">
        <v>22</v>
      </c>
      <c r="AA19" s="94">
        <v>11</v>
      </c>
      <c r="AB19" s="113">
        <v>1</v>
      </c>
      <c r="AC19" s="96"/>
      <c r="AD19" s="113">
        <v>3</v>
      </c>
      <c r="AE19" s="97"/>
      <c r="AF19" s="98"/>
      <c r="AG19" s="187">
        <v>4694</v>
      </c>
      <c r="AH19" s="82"/>
    </row>
    <row r="20" spans="1:34" ht="12.75">
      <c r="A20" s="159" t="s">
        <v>146</v>
      </c>
      <c r="B20" s="36">
        <v>34</v>
      </c>
      <c r="C20" s="160" t="s">
        <v>61</v>
      </c>
      <c r="D20" s="46" t="s">
        <v>19</v>
      </c>
      <c r="E20" s="22" t="s">
        <v>8</v>
      </c>
      <c r="F20" s="157" t="s">
        <v>103</v>
      </c>
      <c r="G20" s="48" t="s">
        <v>147</v>
      </c>
      <c r="H20" s="194">
        <v>51</v>
      </c>
      <c r="I20" s="46">
        <v>49</v>
      </c>
      <c r="J20" s="66">
        <v>12</v>
      </c>
      <c r="K20" s="46">
        <v>12</v>
      </c>
      <c r="L20" s="66">
        <v>4</v>
      </c>
      <c r="M20" s="46">
        <v>2</v>
      </c>
      <c r="N20" s="66">
        <v>1</v>
      </c>
      <c r="O20" s="46">
        <v>8</v>
      </c>
      <c r="P20" s="66">
        <v>17</v>
      </c>
      <c r="Q20" s="46">
        <v>10</v>
      </c>
      <c r="R20" s="70">
        <v>17</v>
      </c>
      <c r="S20" s="41">
        <v>5</v>
      </c>
      <c r="T20" s="41">
        <v>6</v>
      </c>
      <c r="U20" s="41">
        <v>6</v>
      </c>
      <c r="V20" s="41">
        <v>22</v>
      </c>
      <c r="W20" s="41">
        <v>23</v>
      </c>
      <c r="X20" s="41">
        <v>21</v>
      </c>
      <c r="Y20" s="41">
        <v>-1</v>
      </c>
      <c r="Z20" s="235">
        <v>20</v>
      </c>
      <c r="AA20" s="36">
        <v>16</v>
      </c>
      <c r="AB20" s="225">
        <v>1</v>
      </c>
      <c r="AC20" s="112"/>
      <c r="AD20" s="225">
        <v>1</v>
      </c>
      <c r="AE20" s="103"/>
      <c r="AF20" s="168"/>
      <c r="AG20" s="164">
        <v>4037</v>
      </c>
      <c r="AH20" s="82"/>
    </row>
    <row r="21" spans="1:34" ht="12.75">
      <c r="A21" s="159" t="s">
        <v>148</v>
      </c>
      <c r="B21" s="36">
        <v>35</v>
      </c>
      <c r="C21" s="160" t="s">
        <v>92</v>
      </c>
      <c r="D21" s="46" t="s">
        <v>19</v>
      </c>
      <c r="E21" s="31" t="s">
        <v>7</v>
      </c>
      <c r="F21" s="23" t="s">
        <v>149</v>
      </c>
      <c r="G21" s="48" t="s">
        <v>57</v>
      </c>
      <c r="H21" s="194">
        <v>55</v>
      </c>
      <c r="I21" s="46">
        <v>45</v>
      </c>
      <c r="J21" s="66">
        <v>10</v>
      </c>
      <c r="K21" s="46">
        <v>13</v>
      </c>
      <c r="L21" s="66">
        <v>5</v>
      </c>
      <c r="M21" s="46">
        <v>6</v>
      </c>
      <c r="N21" s="66">
        <v>3</v>
      </c>
      <c r="O21" s="46">
        <v>9</v>
      </c>
      <c r="P21" s="66">
        <v>6</v>
      </c>
      <c r="Q21" s="46">
        <v>17</v>
      </c>
      <c r="R21" s="70">
        <v>18</v>
      </c>
      <c r="S21" s="41">
        <v>5</v>
      </c>
      <c r="T21" s="41">
        <v>6</v>
      </c>
      <c r="U21" s="41">
        <v>7</v>
      </c>
      <c r="V21" s="41">
        <v>23</v>
      </c>
      <c r="W21" s="41">
        <v>25</v>
      </c>
      <c r="X21" s="41">
        <v>21</v>
      </c>
      <c r="Y21" s="41">
        <v>-2</v>
      </c>
      <c r="Z21" s="233">
        <v>20</v>
      </c>
      <c r="AA21" s="36">
        <v>11</v>
      </c>
      <c r="AB21" s="226">
        <v>1</v>
      </c>
      <c r="AC21" s="112"/>
      <c r="AD21" s="226">
        <v>1</v>
      </c>
      <c r="AE21" s="103"/>
      <c r="AF21" s="150"/>
      <c r="AG21" s="164">
        <v>4086</v>
      </c>
      <c r="AH21" s="82"/>
    </row>
    <row r="22" spans="1:34" ht="12.75">
      <c r="A22" s="159" t="s">
        <v>152</v>
      </c>
      <c r="B22" s="36">
        <v>38</v>
      </c>
      <c r="C22" s="160" t="s">
        <v>100</v>
      </c>
      <c r="D22" s="46" t="s">
        <v>19</v>
      </c>
      <c r="E22" s="37" t="s">
        <v>9</v>
      </c>
      <c r="F22" s="157" t="s">
        <v>32</v>
      </c>
      <c r="G22" s="48" t="s">
        <v>154</v>
      </c>
      <c r="H22" s="194">
        <v>50</v>
      </c>
      <c r="I22" s="46">
        <v>50</v>
      </c>
      <c r="J22" s="66">
        <v>19</v>
      </c>
      <c r="K22" s="46">
        <v>9</v>
      </c>
      <c r="L22" s="66">
        <v>6</v>
      </c>
      <c r="M22" s="46">
        <v>3</v>
      </c>
      <c r="N22" s="66">
        <v>5</v>
      </c>
      <c r="O22" s="46">
        <v>8</v>
      </c>
      <c r="P22" s="66">
        <v>10</v>
      </c>
      <c r="Q22" s="46">
        <v>10</v>
      </c>
      <c r="R22" s="70">
        <v>19</v>
      </c>
      <c r="S22" s="41">
        <v>5</v>
      </c>
      <c r="T22" s="41">
        <v>7</v>
      </c>
      <c r="U22" s="41">
        <v>7</v>
      </c>
      <c r="V22" s="41">
        <v>25</v>
      </c>
      <c r="W22" s="41">
        <v>27</v>
      </c>
      <c r="X22" s="41">
        <v>22</v>
      </c>
      <c r="Y22" s="41">
        <v>-2</v>
      </c>
      <c r="Z22" s="233">
        <v>21</v>
      </c>
      <c r="AA22" s="36">
        <v>17</v>
      </c>
      <c r="AB22" s="226">
        <v>1</v>
      </c>
      <c r="AC22" s="112"/>
      <c r="AD22" s="226">
        <v>1</v>
      </c>
      <c r="AE22" s="103"/>
      <c r="AF22" s="150"/>
      <c r="AG22" s="164">
        <v>1454</v>
      </c>
      <c r="AH22" s="82"/>
    </row>
    <row r="23" spans="1:34" ht="12.75">
      <c r="A23" s="16" t="s">
        <v>155</v>
      </c>
      <c r="B23" s="94">
        <v>39</v>
      </c>
      <c r="C23" s="177" t="s">
        <v>27</v>
      </c>
      <c r="D23" s="52" t="s">
        <v>19</v>
      </c>
      <c r="E23" s="188" t="s">
        <v>8</v>
      </c>
      <c r="F23" s="53" t="s">
        <v>156</v>
      </c>
      <c r="G23" s="54" t="s">
        <v>158</v>
      </c>
      <c r="H23" s="197">
        <v>53</v>
      </c>
      <c r="I23" s="52">
        <v>47</v>
      </c>
      <c r="J23" s="67">
        <v>13</v>
      </c>
      <c r="K23" s="52">
        <v>15</v>
      </c>
      <c r="L23" s="67">
        <v>9</v>
      </c>
      <c r="M23" s="52">
        <v>3</v>
      </c>
      <c r="N23" s="67">
        <v>6</v>
      </c>
      <c r="O23" s="52">
        <v>9</v>
      </c>
      <c r="P23" s="67">
        <v>8</v>
      </c>
      <c r="Q23" s="52">
        <v>8</v>
      </c>
      <c r="R23" s="93">
        <v>20</v>
      </c>
      <c r="S23" s="45">
        <v>6</v>
      </c>
      <c r="T23" s="45">
        <v>7</v>
      </c>
      <c r="U23" s="45">
        <v>7</v>
      </c>
      <c r="V23" s="45">
        <v>29</v>
      </c>
      <c r="W23" s="45">
        <v>28</v>
      </c>
      <c r="X23" s="45">
        <v>25</v>
      </c>
      <c r="Y23" s="230">
        <v>1</v>
      </c>
      <c r="Z23" s="234">
        <v>20</v>
      </c>
      <c r="AA23" s="94">
        <v>17</v>
      </c>
      <c r="AB23" s="229">
        <v>1</v>
      </c>
      <c r="AC23" s="227">
        <v>1</v>
      </c>
      <c r="AD23" s="229">
        <v>1</v>
      </c>
      <c r="AE23" s="228"/>
      <c r="AF23" s="163"/>
      <c r="AG23" s="185">
        <v>3133</v>
      </c>
      <c r="AH23" s="82"/>
    </row>
    <row r="24" spans="1:34" ht="12.75">
      <c r="A24" s="159" t="s">
        <v>160</v>
      </c>
      <c r="B24" s="36">
        <v>41</v>
      </c>
      <c r="C24" s="160" t="s">
        <v>96</v>
      </c>
      <c r="D24" s="46" t="s">
        <v>19</v>
      </c>
      <c r="E24" s="37" t="s">
        <v>9</v>
      </c>
      <c r="F24" s="23" t="s">
        <v>15</v>
      </c>
      <c r="G24" s="48"/>
      <c r="H24" s="194">
        <v>59</v>
      </c>
      <c r="I24" s="46">
        <v>41</v>
      </c>
      <c r="J24" s="66">
        <v>5</v>
      </c>
      <c r="K24" s="46">
        <v>7</v>
      </c>
      <c r="L24" s="66">
        <v>0</v>
      </c>
      <c r="M24" s="46">
        <v>3</v>
      </c>
      <c r="N24" s="66">
        <v>7</v>
      </c>
      <c r="O24" s="46">
        <v>4</v>
      </c>
      <c r="P24" s="66">
        <v>12</v>
      </c>
      <c r="Q24" s="46">
        <v>7</v>
      </c>
      <c r="R24" s="70">
        <v>21</v>
      </c>
      <c r="S24" s="41">
        <v>6</v>
      </c>
      <c r="T24" s="41">
        <v>8</v>
      </c>
      <c r="U24" s="41">
        <v>7</v>
      </c>
      <c r="V24" s="41">
        <v>29</v>
      </c>
      <c r="W24" s="41">
        <v>28</v>
      </c>
      <c r="X24" s="41">
        <v>26</v>
      </c>
      <c r="Y24" s="41">
        <v>1</v>
      </c>
      <c r="Z24" s="233">
        <v>19</v>
      </c>
      <c r="AA24" s="36">
        <v>15</v>
      </c>
      <c r="AB24" s="226">
        <v>1</v>
      </c>
      <c r="AC24" s="221"/>
      <c r="AD24" s="72"/>
      <c r="AE24" s="78"/>
      <c r="AF24" s="186"/>
      <c r="AG24" s="164">
        <v>9406</v>
      </c>
      <c r="AH24" s="82"/>
    </row>
    <row r="25" spans="1:34" ht="12.75">
      <c r="A25" s="16" t="s">
        <v>163</v>
      </c>
      <c r="B25" s="94">
        <v>44</v>
      </c>
      <c r="C25" s="177" t="s">
        <v>48</v>
      </c>
      <c r="D25" s="52" t="s">
        <v>19</v>
      </c>
      <c r="E25" s="114" t="s">
        <v>7</v>
      </c>
      <c r="F25" s="53" t="s">
        <v>49</v>
      </c>
      <c r="G25" s="54"/>
      <c r="H25" s="197">
        <v>52</v>
      </c>
      <c r="I25" s="200">
        <v>48</v>
      </c>
      <c r="J25" s="197">
        <v>8</v>
      </c>
      <c r="K25" s="200">
        <v>12</v>
      </c>
      <c r="L25" s="197">
        <v>6</v>
      </c>
      <c r="M25" s="200">
        <v>5</v>
      </c>
      <c r="N25" s="197">
        <v>7</v>
      </c>
      <c r="O25" s="200">
        <v>7</v>
      </c>
      <c r="P25" s="197">
        <v>14</v>
      </c>
      <c r="Q25" s="251">
        <v>12</v>
      </c>
      <c r="R25" s="93">
        <v>22</v>
      </c>
      <c r="S25" s="45">
        <v>6</v>
      </c>
      <c r="T25" s="45">
        <v>8</v>
      </c>
      <c r="U25" s="45">
        <v>8</v>
      </c>
      <c r="V25" s="45">
        <v>29</v>
      </c>
      <c r="W25" s="45">
        <v>29</v>
      </c>
      <c r="X25" s="45">
        <v>26</v>
      </c>
      <c r="Y25" s="45">
        <v>0</v>
      </c>
      <c r="Z25" s="234">
        <v>19</v>
      </c>
      <c r="AA25" s="94">
        <v>2</v>
      </c>
      <c r="AB25" s="95"/>
      <c r="AC25" s="96"/>
      <c r="AD25" s="229">
        <v>1</v>
      </c>
      <c r="AE25" s="97"/>
      <c r="AF25" s="98"/>
      <c r="AG25" s="187">
        <v>6400</v>
      </c>
      <c r="AH25" s="82"/>
    </row>
    <row r="26" spans="1:34" ht="12.75">
      <c r="A26" s="159" t="s">
        <v>166</v>
      </c>
      <c r="B26" s="36">
        <v>46</v>
      </c>
      <c r="C26" s="160" t="s">
        <v>30</v>
      </c>
      <c r="D26" s="46" t="s">
        <v>19</v>
      </c>
      <c r="E26" s="37" t="s">
        <v>9</v>
      </c>
      <c r="F26" s="243" t="s">
        <v>29</v>
      </c>
      <c r="G26" s="48" t="s">
        <v>167</v>
      </c>
      <c r="H26" s="194">
        <v>44</v>
      </c>
      <c r="I26" s="250">
        <v>56</v>
      </c>
      <c r="J26" s="194">
        <v>9</v>
      </c>
      <c r="K26" s="250">
        <v>17</v>
      </c>
      <c r="L26" s="194">
        <v>3</v>
      </c>
      <c r="M26" s="250">
        <v>10</v>
      </c>
      <c r="N26" s="194">
        <v>1</v>
      </c>
      <c r="O26" s="250">
        <v>8</v>
      </c>
      <c r="P26" s="194">
        <v>3</v>
      </c>
      <c r="Q26" s="250">
        <v>9</v>
      </c>
      <c r="R26" s="70">
        <v>23</v>
      </c>
      <c r="S26" s="41">
        <v>6</v>
      </c>
      <c r="T26" s="41">
        <v>9</v>
      </c>
      <c r="U26" s="41">
        <v>8</v>
      </c>
      <c r="V26" s="41">
        <v>30</v>
      </c>
      <c r="W26" s="41">
        <v>30</v>
      </c>
      <c r="X26" s="41">
        <v>27</v>
      </c>
      <c r="Y26" s="41">
        <v>0</v>
      </c>
      <c r="Z26" s="233">
        <v>18</v>
      </c>
      <c r="AA26" s="36">
        <v>16</v>
      </c>
      <c r="AB26" s="72"/>
      <c r="AC26" s="112"/>
      <c r="AD26" s="226">
        <v>1</v>
      </c>
      <c r="AE26" s="103"/>
      <c r="AF26" s="150"/>
      <c r="AG26" s="164">
        <v>17254</v>
      </c>
      <c r="AH26" s="82"/>
    </row>
    <row r="27" spans="1:34" ht="12.75">
      <c r="A27" s="107"/>
      <c r="B27" s="155"/>
      <c r="C27" s="156"/>
      <c r="D27" s="50"/>
      <c r="E27" s="161"/>
      <c r="F27" s="157"/>
      <c r="G27" s="48"/>
      <c r="H27" s="194"/>
      <c r="I27" s="46"/>
      <c r="J27" s="66"/>
      <c r="K27" s="46"/>
      <c r="L27" s="66"/>
      <c r="M27" s="46"/>
      <c r="N27" s="66"/>
      <c r="O27" s="46"/>
      <c r="P27" s="66"/>
      <c r="Q27" s="46"/>
      <c r="R27" s="70"/>
      <c r="S27" s="41"/>
      <c r="T27" s="41"/>
      <c r="U27" s="41"/>
      <c r="V27" s="41"/>
      <c r="W27" s="41"/>
      <c r="X27" s="41"/>
      <c r="Y27" s="41"/>
      <c r="Z27" s="41"/>
      <c r="AA27" s="36"/>
      <c r="AB27" s="46"/>
      <c r="AC27" s="112"/>
      <c r="AD27" s="46"/>
      <c r="AE27" s="103"/>
      <c r="AF27" s="36"/>
      <c r="AG27" s="158"/>
      <c r="AH27" s="2"/>
    </row>
    <row r="28" spans="2:34" ht="12.75">
      <c r="B28" s="13"/>
      <c r="C28" s="29" t="s">
        <v>5</v>
      </c>
      <c r="D28" s="30"/>
      <c r="E28" s="162"/>
      <c r="F28" s="59" t="s">
        <v>170</v>
      </c>
      <c r="G28" s="60"/>
      <c r="H28" s="198"/>
      <c r="I28" s="145"/>
      <c r="J28" s="66">
        <f aca="true" t="shared" si="0" ref="J28:Q28">SUM(J4:J27)</f>
        <v>252</v>
      </c>
      <c r="K28" s="72">
        <f t="shared" si="0"/>
        <v>264</v>
      </c>
      <c r="L28" s="66">
        <f t="shared" si="0"/>
        <v>102</v>
      </c>
      <c r="M28" s="72">
        <f t="shared" si="0"/>
        <v>109</v>
      </c>
      <c r="N28" s="66">
        <f t="shared" si="0"/>
        <v>125</v>
      </c>
      <c r="O28" s="72">
        <f t="shared" si="0"/>
        <v>137</v>
      </c>
      <c r="P28" s="66">
        <f t="shared" si="0"/>
        <v>236</v>
      </c>
      <c r="Q28" s="72">
        <f t="shared" si="0"/>
        <v>235</v>
      </c>
      <c r="R28" s="26"/>
      <c r="S28" s="35"/>
      <c r="T28" s="13"/>
      <c r="U28" s="13"/>
      <c r="V28" s="13"/>
      <c r="W28" s="13"/>
      <c r="X28" s="13"/>
      <c r="Y28" s="13"/>
      <c r="Z28" s="13"/>
      <c r="AA28" s="28"/>
      <c r="AB28" s="135">
        <f aca="true" t="shared" si="1" ref="AB28:AG28">SUM(AB4:AB27)</f>
        <v>23</v>
      </c>
      <c r="AC28" s="214">
        <f t="shared" si="1"/>
        <v>3</v>
      </c>
      <c r="AD28" s="135">
        <f t="shared" si="1"/>
        <v>25</v>
      </c>
      <c r="AE28" s="214">
        <f t="shared" si="1"/>
        <v>2</v>
      </c>
      <c r="AF28" s="68">
        <f t="shared" si="1"/>
        <v>0</v>
      </c>
      <c r="AG28" s="76">
        <f t="shared" si="1"/>
        <v>111539</v>
      </c>
      <c r="AH28" s="28" t="s">
        <v>5</v>
      </c>
    </row>
    <row r="29" spans="2:34" ht="12.75">
      <c r="B29" s="13"/>
      <c r="C29" s="29" t="s">
        <v>3</v>
      </c>
      <c r="D29" s="30"/>
      <c r="E29" s="61"/>
      <c r="F29" s="62"/>
      <c r="G29" s="63"/>
      <c r="H29" s="199">
        <f>AVERAGE(H4:H27)</f>
        <v>50.608695652173914</v>
      </c>
      <c r="I29" s="147">
        <f>AVERAGE(I4:I27)</f>
        <v>49.391304347826086</v>
      </c>
      <c r="J29" s="146">
        <f aca="true" t="shared" si="2" ref="J29:Q29">AVERAGE(J4:J27)</f>
        <v>10.956521739130435</v>
      </c>
      <c r="K29" s="147">
        <f t="shared" si="2"/>
        <v>11.478260869565217</v>
      </c>
      <c r="L29" s="146">
        <f t="shared" si="2"/>
        <v>4.434782608695652</v>
      </c>
      <c r="M29" s="147">
        <f t="shared" si="2"/>
        <v>4.739130434782608</v>
      </c>
      <c r="N29" s="146">
        <f t="shared" si="2"/>
        <v>5.434782608695652</v>
      </c>
      <c r="O29" s="147">
        <f t="shared" si="2"/>
        <v>5.956521739130435</v>
      </c>
      <c r="P29" s="146">
        <f t="shared" si="2"/>
        <v>10.26086956521739</v>
      </c>
      <c r="Q29" s="147">
        <f t="shared" si="2"/>
        <v>10.217391304347826</v>
      </c>
      <c r="R29" s="57"/>
      <c r="S29" s="35"/>
      <c r="T29" s="13"/>
      <c r="U29" s="13"/>
      <c r="V29" s="13"/>
      <c r="W29" s="13"/>
      <c r="X29" s="13"/>
      <c r="Y29" s="13"/>
      <c r="Z29" s="13"/>
      <c r="AA29" s="28"/>
      <c r="AB29" s="169">
        <f>AVERAGE(AB4:AB27)</f>
        <v>1.4375</v>
      </c>
      <c r="AC29" s="136"/>
      <c r="AD29" s="169">
        <f>AVERAGE(AD4:AD27)</f>
        <v>1.5625</v>
      </c>
      <c r="AE29" s="170"/>
      <c r="AF29" s="79" t="e">
        <f>AVERAGE(AF4:AF27)</f>
        <v>#DIV/0!</v>
      </c>
      <c r="AG29" s="76">
        <f>AVERAGE(AG4:AG27)</f>
        <v>4849.521739130435</v>
      </c>
      <c r="AH29" s="28" t="s">
        <v>3</v>
      </c>
    </row>
    <row r="30" spans="2:33" ht="12.75">
      <c r="B30" s="13"/>
      <c r="C30" s="29"/>
      <c r="D30" s="30"/>
      <c r="E30" s="58"/>
      <c r="F30" s="30"/>
      <c r="G30" s="256" t="s">
        <v>11</v>
      </c>
      <c r="H30" s="256"/>
      <c r="I30" s="256"/>
      <c r="J30" s="256"/>
      <c r="K30" s="256"/>
      <c r="L30" s="124">
        <f>SUM(L28/J28)</f>
        <v>0.40476190476190477</v>
      </c>
      <c r="M30" s="125">
        <f>SUM(M28/K28)</f>
        <v>0.4128787878787879</v>
      </c>
      <c r="N30" s="12"/>
      <c r="O30" s="255" t="s">
        <v>135</v>
      </c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F30" s="69"/>
      <c r="AG30" s="28"/>
    </row>
    <row r="31" spans="2:33" ht="12.75">
      <c r="B31" s="13"/>
      <c r="C31" s="29"/>
      <c r="D31" s="30"/>
      <c r="E31" s="58"/>
      <c r="F31" s="30"/>
      <c r="G31" s="190"/>
      <c r="H31" s="190"/>
      <c r="I31" s="190"/>
      <c r="J31" s="190"/>
      <c r="K31" s="190"/>
      <c r="L31" s="212"/>
      <c r="M31" s="213"/>
      <c r="N31" s="25"/>
      <c r="O31" s="189"/>
      <c r="P31" s="189"/>
      <c r="Q31" s="267" t="s">
        <v>136</v>
      </c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F31" s="69"/>
      <c r="AG31" s="28"/>
    </row>
    <row r="32" spans="2:27" ht="12.75">
      <c r="B32" s="13"/>
      <c r="C32" s="143" t="s">
        <v>83</v>
      </c>
      <c r="D32" s="173"/>
      <c r="E32" s="78"/>
      <c r="F32" s="56"/>
      <c r="G32" s="64"/>
      <c r="H32" s="201"/>
      <c r="I32" s="77"/>
      <c r="J32" s="50"/>
      <c r="K32" s="77"/>
      <c r="L32" s="50"/>
      <c r="M32" s="77"/>
      <c r="N32" s="50"/>
      <c r="O32" s="77"/>
      <c r="P32" s="50"/>
      <c r="Q32" s="77"/>
      <c r="R32" s="117"/>
      <c r="S32" s="13"/>
      <c r="T32" s="13"/>
      <c r="U32" s="13"/>
      <c r="V32" s="13"/>
      <c r="W32" s="13"/>
      <c r="X32" s="13"/>
      <c r="Y32" s="115"/>
      <c r="Z32" s="115"/>
      <c r="AA32" s="115"/>
    </row>
    <row r="33" spans="1:33" ht="12.75">
      <c r="A33" s="128" t="s">
        <v>81</v>
      </c>
      <c r="B33" s="129" t="s">
        <v>37</v>
      </c>
      <c r="C33" s="130" t="s">
        <v>82</v>
      </c>
      <c r="D33" s="132" t="s">
        <v>19</v>
      </c>
      <c r="E33" s="131" t="s">
        <v>7</v>
      </c>
      <c r="F33" s="132" t="s">
        <v>13</v>
      </c>
      <c r="G33" s="133"/>
      <c r="H33" s="202">
        <v>49</v>
      </c>
      <c r="I33" s="132">
        <v>51</v>
      </c>
      <c r="J33" s="139">
        <v>12</v>
      </c>
      <c r="K33" s="132">
        <v>13</v>
      </c>
      <c r="L33" s="139">
        <v>3</v>
      </c>
      <c r="M33" s="132">
        <v>9</v>
      </c>
      <c r="N33" s="139">
        <v>7</v>
      </c>
      <c r="O33" s="132">
        <v>3</v>
      </c>
      <c r="P33" s="139">
        <v>11</v>
      </c>
      <c r="Q33" s="132">
        <v>4</v>
      </c>
      <c r="R33" s="134"/>
      <c r="S33" s="129"/>
      <c r="T33" s="129"/>
      <c r="U33" s="129"/>
      <c r="V33" s="129"/>
      <c r="W33" s="129"/>
      <c r="X33" s="129"/>
      <c r="Y33" s="129"/>
      <c r="Z33" s="129"/>
      <c r="AA33" s="130"/>
      <c r="AB33" s="135">
        <v>2</v>
      </c>
      <c r="AC33" s="136"/>
      <c r="AD33" s="135">
        <v>2</v>
      </c>
      <c r="AE33" s="137"/>
      <c r="AF33" s="134"/>
      <c r="AG33" s="138">
        <v>4218</v>
      </c>
    </row>
    <row r="34" spans="1:33" ht="12.75">
      <c r="A34" s="129"/>
      <c r="B34" s="129"/>
      <c r="C34" s="175" t="s">
        <v>38</v>
      </c>
      <c r="D34" s="132"/>
      <c r="E34" s="176"/>
      <c r="F34" s="132"/>
      <c r="G34" s="133"/>
      <c r="H34" s="203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29"/>
      <c r="T34" s="129"/>
      <c r="U34" s="129"/>
      <c r="V34" s="129"/>
      <c r="W34" s="129"/>
      <c r="X34" s="129"/>
      <c r="Y34" s="129"/>
      <c r="Z34" s="129"/>
      <c r="AA34" s="130"/>
      <c r="AB34" s="137"/>
      <c r="AC34" s="136"/>
      <c r="AD34" s="137"/>
      <c r="AE34" s="137"/>
      <c r="AF34" s="132"/>
      <c r="AG34" s="136"/>
    </row>
    <row r="35" spans="1:34" ht="12.75">
      <c r="A35" s="94" t="s">
        <v>134</v>
      </c>
      <c r="B35" s="94" t="s">
        <v>122</v>
      </c>
      <c r="C35" s="177" t="s">
        <v>92</v>
      </c>
      <c r="D35" s="52" t="s">
        <v>19</v>
      </c>
      <c r="E35" s="114" t="s">
        <v>7</v>
      </c>
      <c r="F35" s="53" t="s">
        <v>52</v>
      </c>
      <c r="G35" s="178" t="s">
        <v>85</v>
      </c>
      <c r="H35" s="197">
        <v>46</v>
      </c>
      <c r="I35" s="52">
        <v>54</v>
      </c>
      <c r="J35" s="67">
        <v>11</v>
      </c>
      <c r="K35" s="52">
        <v>13</v>
      </c>
      <c r="L35" s="67">
        <v>6</v>
      </c>
      <c r="M35" s="52">
        <v>4</v>
      </c>
      <c r="N35" s="67">
        <v>7</v>
      </c>
      <c r="O35" s="52">
        <v>10</v>
      </c>
      <c r="P35" s="67">
        <v>11</v>
      </c>
      <c r="Q35" s="52">
        <v>14</v>
      </c>
      <c r="R35" s="121"/>
      <c r="S35" s="15"/>
      <c r="T35" s="15"/>
      <c r="U35" s="15"/>
      <c r="V35" s="15"/>
      <c r="W35" s="15"/>
      <c r="X35" s="15"/>
      <c r="Y35" s="15"/>
      <c r="Z35" s="15"/>
      <c r="AA35" s="51"/>
      <c r="AB35" s="181"/>
      <c r="AC35" s="4"/>
      <c r="AD35" s="113">
        <v>3</v>
      </c>
      <c r="AE35" s="3"/>
      <c r="AF35" s="121"/>
      <c r="AG35" s="75">
        <v>2048</v>
      </c>
      <c r="AH35" s="82"/>
    </row>
    <row r="36" spans="1:33" ht="12.75">
      <c r="A36" s="99"/>
      <c r="B36" s="99"/>
      <c r="C36" s="100"/>
      <c r="D36" s="174"/>
      <c r="E36" s="78"/>
      <c r="F36" s="47"/>
      <c r="G36" s="116"/>
      <c r="H36" s="204"/>
      <c r="I36" s="46"/>
      <c r="J36" s="50"/>
      <c r="K36" s="46"/>
      <c r="L36" s="50"/>
      <c r="M36" s="46"/>
      <c r="N36" s="50"/>
      <c r="O36" s="46"/>
      <c r="P36" s="50"/>
      <c r="Q36" s="46"/>
      <c r="R36" s="117"/>
      <c r="S36" s="13"/>
      <c r="T36" s="13"/>
      <c r="U36" s="13"/>
      <c r="V36" s="13"/>
      <c r="W36" s="13"/>
      <c r="X36" s="13"/>
      <c r="Y36" s="13"/>
      <c r="Z36" s="13"/>
      <c r="AA36" s="28"/>
      <c r="AD36" s="77"/>
      <c r="AG36" s="76"/>
    </row>
    <row r="37" spans="7:13" ht="12.75">
      <c r="G37" s="154" t="s">
        <v>21</v>
      </c>
      <c r="H37" s="205" t="s">
        <v>7</v>
      </c>
      <c r="I37" s="191"/>
      <c r="J37" s="191"/>
      <c r="K37" s="191"/>
      <c r="L37" s="191" t="s">
        <v>127</v>
      </c>
      <c r="M37" s="191" t="s">
        <v>128</v>
      </c>
    </row>
    <row r="38" spans="7:13" ht="12.75">
      <c r="G38" s="64" t="s">
        <v>57</v>
      </c>
      <c r="H38" s="244">
        <v>7</v>
      </c>
      <c r="I38" s="56"/>
      <c r="J38" s="56"/>
      <c r="K38" s="56"/>
      <c r="L38" s="13"/>
      <c r="M38" s="13">
        <v>7</v>
      </c>
    </row>
    <row r="39" spans="7:13" ht="12.75">
      <c r="G39" s="64" t="s">
        <v>43</v>
      </c>
      <c r="H39" s="244">
        <v>5</v>
      </c>
      <c r="I39" s="64"/>
      <c r="J39" s="56"/>
      <c r="K39" s="56"/>
      <c r="L39" s="13"/>
      <c r="M39" s="13">
        <v>5</v>
      </c>
    </row>
    <row r="40" spans="7:13" ht="12.75">
      <c r="G40" s="64" t="s">
        <v>85</v>
      </c>
      <c r="H40" s="244">
        <v>3</v>
      </c>
      <c r="I40" s="183" t="s">
        <v>142</v>
      </c>
      <c r="J40" s="56"/>
      <c r="K40" s="56"/>
      <c r="L40" s="13">
        <v>1</v>
      </c>
      <c r="M40" s="13">
        <v>4</v>
      </c>
    </row>
    <row r="41" spans="7:13" ht="12.75">
      <c r="G41" s="64" t="s">
        <v>143</v>
      </c>
      <c r="H41" s="244">
        <v>3</v>
      </c>
      <c r="I41" s="56"/>
      <c r="J41" s="56"/>
      <c r="K41" s="56"/>
      <c r="L41" s="13"/>
      <c r="M41" s="13">
        <v>3</v>
      </c>
    </row>
    <row r="42" spans="7:13" ht="12.75">
      <c r="G42" s="64" t="s">
        <v>36</v>
      </c>
      <c r="H42" s="244">
        <v>3</v>
      </c>
      <c r="I42" s="153"/>
      <c r="J42" s="153"/>
      <c r="K42" s="56"/>
      <c r="L42" s="13"/>
      <c r="M42" s="13">
        <v>3</v>
      </c>
    </row>
    <row r="43" spans="7:13" ht="12.75">
      <c r="G43" s="64" t="s">
        <v>129</v>
      </c>
      <c r="H43" s="244">
        <v>3</v>
      </c>
      <c r="I43" s="56"/>
      <c r="J43" s="56"/>
      <c r="K43" s="56"/>
      <c r="L43" s="13"/>
      <c r="M43" s="13">
        <v>3</v>
      </c>
    </row>
    <row r="44" spans="7:13" ht="12.75">
      <c r="G44" s="64" t="s">
        <v>162</v>
      </c>
      <c r="H44" s="244">
        <v>2</v>
      </c>
      <c r="I44" s="56"/>
      <c r="J44" s="56"/>
      <c r="K44" s="56"/>
      <c r="L44" s="13"/>
      <c r="M44" s="13">
        <v>2</v>
      </c>
    </row>
    <row r="45" spans="7:13" ht="12.75">
      <c r="G45" s="64" t="s">
        <v>53</v>
      </c>
      <c r="H45" s="244">
        <v>2</v>
      </c>
      <c r="I45" s="56"/>
      <c r="J45" s="56"/>
      <c r="K45" s="56"/>
      <c r="L45" s="13"/>
      <c r="M45" s="13">
        <v>2</v>
      </c>
    </row>
    <row r="46" spans="7:13" ht="12.75">
      <c r="G46" s="64" t="s">
        <v>167</v>
      </c>
      <c r="H46" s="244">
        <v>1</v>
      </c>
      <c r="I46" s="56"/>
      <c r="J46" s="56"/>
      <c r="K46" s="56"/>
      <c r="L46" s="13"/>
      <c r="M46" s="13">
        <v>1</v>
      </c>
    </row>
    <row r="47" spans="7:13" ht="12.75">
      <c r="G47" s="64" t="s">
        <v>120</v>
      </c>
      <c r="H47" s="244">
        <v>1</v>
      </c>
      <c r="I47" s="56"/>
      <c r="J47" s="56"/>
      <c r="K47" s="56"/>
      <c r="L47" s="13"/>
      <c r="M47" s="13">
        <v>1</v>
      </c>
    </row>
    <row r="48" spans="7:13" ht="12.75">
      <c r="G48" s="64"/>
      <c r="H48" s="244"/>
      <c r="I48" s="56"/>
      <c r="J48" s="56"/>
      <c r="K48" s="56"/>
      <c r="L48" s="13"/>
      <c r="M48" s="13"/>
    </row>
    <row r="49" spans="7:13" ht="12.75">
      <c r="G49" s="154" t="s">
        <v>133</v>
      </c>
      <c r="H49" s="252">
        <v>30</v>
      </c>
      <c r="I49" s="173"/>
      <c r="J49" s="173"/>
      <c r="K49" s="173"/>
      <c r="L49" s="17">
        <v>1</v>
      </c>
      <c r="M49" s="17">
        <v>31</v>
      </c>
    </row>
    <row r="50" spans="7:13" ht="12.75">
      <c r="G50" s="64"/>
      <c r="H50" s="208"/>
      <c r="I50" s="56"/>
      <c r="J50" s="56"/>
      <c r="K50" s="56"/>
      <c r="L50" s="56"/>
      <c r="M50" s="56"/>
    </row>
    <row r="51" spans="7:26" ht="12.75">
      <c r="G51" s="64"/>
      <c r="H51" s="207"/>
      <c r="I51" s="56"/>
      <c r="J51" s="56"/>
      <c r="K51" s="56"/>
      <c r="L51" s="56"/>
      <c r="M51" s="56"/>
      <c r="Z51" s="144"/>
    </row>
    <row r="52" spans="7:26" ht="12.75">
      <c r="G52" s="209"/>
      <c r="H52" s="210"/>
      <c r="I52" s="56"/>
      <c r="J52" s="56"/>
      <c r="K52" s="56"/>
      <c r="L52" s="173"/>
      <c r="M52" s="173"/>
      <c r="Z52" s="144"/>
    </row>
    <row r="53" spans="1:43" s="1" customFormat="1" ht="12.75">
      <c r="A53" s="13"/>
      <c r="B53" s="10"/>
      <c r="C53"/>
      <c r="E53" s="6"/>
      <c r="G53" s="9"/>
      <c r="H53" s="207"/>
      <c r="I53" s="56"/>
      <c r="J53" s="56"/>
      <c r="K53" s="56"/>
      <c r="L53" s="56"/>
      <c r="M53" s="56"/>
      <c r="S53" s="10"/>
      <c r="T53" s="10"/>
      <c r="U53" s="10"/>
      <c r="V53" s="10"/>
      <c r="W53" s="10"/>
      <c r="X53" s="10"/>
      <c r="Y53" s="10"/>
      <c r="Z53" s="10"/>
      <c r="AA53"/>
      <c r="AC53"/>
      <c r="AF53" s="56"/>
      <c r="AG53"/>
      <c r="AH53"/>
      <c r="AI53"/>
      <c r="AJ53"/>
      <c r="AK53"/>
      <c r="AL53"/>
      <c r="AM53"/>
      <c r="AN53"/>
      <c r="AO53"/>
      <c r="AP53"/>
      <c r="AQ53"/>
    </row>
    <row r="54" spans="1:43" s="1" customFormat="1" ht="12.75">
      <c r="A54" s="13"/>
      <c r="B54" s="10"/>
      <c r="C54"/>
      <c r="E54" s="6"/>
      <c r="G54" s="9"/>
      <c r="H54" s="183"/>
      <c r="I54" s="56"/>
      <c r="J54" s="56"/>
      <c r="K54" s="56"/>
      <c r="L54" s="56"/>
      <c r="S54" s="10"/>
      <c r="T54" s="10"/>
      <c r="U54" s="10"/>
      <c r="V54" s="10"/>
      <c r="W54" s="10"/>
      <c r="X54" s="10"/>
      <c r="Y54" s="10"/>
      <c r="Z54" s="10"/>
      <c r="AA54"/>
      <c r="AC54"/>
      <c r="AF54" s="56"/>
      <c r="AG54"/>
      <c r="AH54"/>
      <c r="AI54"/>
      <c r="AJ54"/>
      <c r="AK54"/>
      <c r="AL54"/>
      <c r="AM54"/>
      <c r="AN54"/>
      <c r="AO54"/>
      <c r="AP54"/>
      <c r="AQ54"/>
    </row>
    <row r="55" spans="1:43" s="1" customFormat="1" ht="12.75">
      <c r="A55" s="13"/>
      <c r="B55" s="10"/>
      <c r="C55"/>
      <c r="E55" s="6"/>
      <c r="G55" s="9"/>
      <c r="H55" s="183"/>
      <c r="I55" s="56"/>
      <c r="J55" s="56"/>
      <c r="K55" s="56"/>
      <c r="L55" s="56"/>
      <c r="S55" s="10"/>
      <c r="T55" s="10"/>
      <c r="U55" s="10"/>
      <c r="V55" s="10"/>
      <c r="W55" s="10"/>
      <c r="X55" s="10"/>
      <c r="Y55" s="10"/>
      <c r="Z55" s="10"/>
      <c r="AA55"/>
      <c r="AC55"/>
      <c r="AF55" s="56"/>
      <c r="AG55"/>
      <c r="AH55"/>
      <c r="AI55"/>
      <c r="AJ55"/>
      <c r="AK55"/>
      <c r="AL55"/>
      <c r="AM55"/>
      <c r="AN55"/>
      <c r="AO55"/>
      <c r="AP55"/>
      <c r="AQ55"/>
    </row>
  </sheetData>
  <sheetProtection/>
  <mergeCells count="17">
    <mergeCell ref="AF2:AG2"/>
    <mergeCell ref="J2:K2"/>
    <mergeCell ref="Q31:AA31"/>
    <mergeCell ref="N2:O2"/>
    <mergeCell ref="P2:Q2"/>
    <mergeCell ref="AB2:AC2"/>
    <mergeCell ref="AD2:AE2"/>
    <mergeCell ref="L2:M2"/>
    <mergeCell ref="G30:K30"/>
    <mergeCell ref="O30:AA30"/>
    <mergeCell ref="AB1:AE1"/>
    <mergeCell ref="A2:A3"/>
    <mergeCell ref="B2:B3"/>
    <mergeCell ref="C2:C3"/>
    <mergeCell ref="E2:F3"/>
    <mergeCell ref="G2:G3"/>
    <mergeCell ref="H2:I2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Pbeasley</dc:creator>
  <cp:keywords/>
  <dc:description/>
  <cp:lastModifiedBy>chris forth</cp:lastModifiedBy>
  <cp:lastPrinted>2014-10-22T13:18:03Z</cp:lastPrinted>
  <dcterms:created xsi:type="dcterms:W3CDTF">2012-12-20T10:51:52Z</dcterms:created>
  <dcterms:modified xsi:type="dcterms:W3CDTF">2015-05-13T21:59:21Z</dcterms:modified>
  <cp:category/>
  <cp:version/>
  <cp:contentType/>
  <cp:contentStatus/>
</cp:coreProperties>
</file>